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UDIES\2.Current Studies\Quail, Assembly Bio, ABI-5366-101\Schedules\"/>
    </mc:Choice>
  </mc:AlternateContent>
  <xr:revisionPtr revIDLastSave="0" documentId="13_ncr:1_{274E2348-71D2-4741-B6C5-129162231D4D}" xr6:coauthVersionLast="47" xr6:coauthVersionMax="47" xr10:uidLastSave="{00000000-0000-0000-0000-000000000000}"/>
  <bookViews>
    <workbookView xWindow="28680" yWindow="-120" windowWidth="29040" windowHeight="15720" tabRatio="849" activeTab="6" xr2:uid="{00000000-000D-0000-FFFF-FFFF00000000}"/>
  </bookViews>
  <sheets>
    <sheet name="CB1a" sheetId="11" r:id="rId1"/>
    <sheet name="CB1b" sheetId="14" r:id="rId2"/>
    <sheet name="CB1c" sheetId="15" r:id="rId3"/>
    <sheet name="CB1f" sheetId="21" r:id="rId4"/>
    <sheet name="CB1g" sheetId="20" r:id="rId5"/>
    <sheet name="CB1h" sheetId="23" r:id="rId6"/>
    <sheet name="CB1i" sheetId="25" r:id="rId7"/>
    <sheet name="CB1ax CXL" sheetId="17" r:id="rId8"/>
    <sheet name="CB1bx CXL" sheetId="18" r:id="rId9"/>
    <sheet name="CB1d CXL" sheetId="16" r:id="rId10"/>
    <sheet name="CB1e CXL " sheetId="19" r:id="rId11"/>
    <sheet name="CB1ga CXL" sheetId="24" r:id="rId12"/>
  </sheets>
  <definedNames>
    <definedName name="_xlnm.Print_Area" localSheetId="0">CB1a!$A$1:$F$31</definedName>
    <definedName name="_xlnm.Print_Area" localSheetId="7">'CB1ax CXL'!$A$1:$F$31</definedName>
    <definedName name="_xlnm.Print_Area" localSheetId="1">CB1b!$B$2:$F$24</definedName>
    <definedName name="_xlnm.Print_Area" localSheetId="8">'CB1bx CXL'!$A$1:$F$31</definedName>
    <definedName name="_xlnm.Print_Area" localSheetId="2">CB1c!$B$2:$F$24</definedName>
    <definedName name="_xlnm.Print_Area" localSheetId="9">'CB1d CXL'!$B$2:$F$24</definedName>
    <definedName name="_xlnm.Print_Area" localSheetId="10">'CB1e CXL '!$B$2:$F$24</definedName>
    <definedName name="_xlnm.Print_Area" localSheetId="3">CB1f!$B$2:$F$24</definedName>
    <definedName name="_xlnm.Print_Area" localSheetId="4">CB1g!$B$2:$F$24</definedName>
    <definedName name="_xlnm.Print_Area" localSheetId="11">'CB1ga CXL'!$B$2:$F$24</definedName>
    <definedName name="_xlnm.Print_Area" localSheetId="5">CB1h!$B$2:$F$24</definedName>
    <definedName name="_xlnm.Print_Area" localSheetId="6">CB1i!$B$2:$F$24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5" l="1"/>
  <c r="D22" i="25" s="1"/>
  <c r="C21" i="25"/>
  <c r="D21" i="25" s="1"/>
  <c r="D20" i="25"/>
  <c r="C20" i="25"/>
  <c r="C19" i="25"/>
  <c r="D19" i="25" s="1"/>
  <c r="C18" i="25"/>
  <c r="D18" i="25" s="1"/>
  <c r="C17" i="25"/>
  <c r="D17" i="25" s="1"/>
  <c r="C16" i="25"/>
  <c r="D16" i="25" s="1"/>
  <c r="D15" i="25"/>
  <c r="C15" i="25"/>
  <c r="C14" i="25"/>
  <c r="D14" i="25" s="1"/>
  <c r="C13" i="25"/>
  <c r="D13" i="25" s="1"/>
  <c r="C12" i="25"/>
  <c r="D12" i="25" s="1"/>
  <c r="C11" i="25"/>
  <c r="D11" i="25" s="1"/>
  <c r="D10" i="25"/>
  <c r="C10" i="25"/>
  <c r="D9" i="25"/>
  <c r="C9" i="25"/>
  <c r="C8" i="25"/>
  <c r="D8" i="25" s="1"/>
  <c r="C7" i="25"/>
  <c r="D7" i="25" s="1"/>
  <c r="C6" i="25"/>
  <c r="D6" i="25" s="1"/>
  <c r="C22" i="24"/>
  <c r="D22" i="24" s="1"/>
  <c r="D21" i="24"/>
  <c r="C21" i="24"/>
  <c r="C20" i="24"/>
  <c r="D20" i="24" s="1"/>
  <c r="D19" i="24"/>
  <c r="C19" i="24"/>
  <c r="C18" i="24"/>
  <c r="D18" i="24" s="1"/>
  <c r="D17" i="24"/>
  <c r="C17" i="24"/>
  <c r="C16" i="24"/>
  <c r="D16" i="24" s="1"/>
  <c r="C15" i="24"/>
  <c r="D15" i="24" s="1"/>
  <c r="C14" i="24"/>
  <c r="D14" i="24" s="1"/>
  <c r="C13" i="24"/>
  <c r="D13" i="24" s="1"/>
  <c r="C12" i="24"/>
  <c r="D12" i="24" s="1"/>
  <c r="C11" i="24"/>
  <c r="D11" i="24" s="1"/>
  <c r="C10" i="24"/>
  <c r="D10" i="24" s="1"/>
  <c r="C9" i="24"/>
  <c r="D9" i="24" s="1"/>
  <c r="C8" i="24"/>
  <c r="D8" i="24" s="1"/>
  <c r="C7" i="24"/>
  <c r="D7" i="24" s="1"/>
  <c r="C6" i="24"/>
  <c r="D6" i="24" s="1"/>
  <c r="C22" i="23"/>
  <c r="D22" i="23" s="1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22" i="21"/>
  <c r="D22" i="21" s="1"/>
  <c r="C21" i="21"/>
  <c r="D21" i="21" s="1"/>
  <c r="C20" i="21"/>
  <c r="D20" i="21" s="1"/>
  <c r="C19" i="21"/>
  <c r="D19" i="21" s="1"/>
  <c r="C18" i="21"/>
  <c r="D18" i="21" s="1"/>
  <c r="C17" i="21"/>
  <c r="D17" i="21" s="1"/>
  <c r="C16" i="21"/>
  <c r="D16" i="21" s="1"/>
  <c r="C15" i="21"/>
  <c r="D15" i="21" s="1"/>
  <c r="C14" i="21"/>
  <c r="D14" i="21" s="1"/>
  <c r="C13" i="21"/>
  <c r="D13" i="21" s="1"/>
  <c r="C12" i="21"/>
  <c r="D12" i="21" s="1"/>
  <c r="C11" i="21"/>
  <c r="D11" i="21" s="1"/>
  <c r="C10" i="21"/>
  <c r="D10" i="21" s="1"/>
  <c r="C9" i="21"/>
  <c r="D9" i="21" s="1"/>
  <c r="C8" i="21"/>
  <c r="D8" i="21" s="1"/>
  <c r="C7" i="21"/>
  <c r="D7" i="21" s="1"/>
  <c r="C6" i="21"/>
  <c r="D6" i="21" s="1"/>
  <c r="D22" i="20"/>
  <c r="C22" i="20"/>
  <c r="C21" i="20"/>
  <c r="D21" i="20" s="1"/>
  <c r="C20" i="20"/>
  <c r="D20" i="20" s="1"/>
  <c r="C19" i="20"/>
  <c r="D19" i="20" s="1"/>
  <c r="C18" i="20"/>
  <c r="D18" i="20" s="1"/>
  <c r="C17" i="20"/>
  <c r="D17" i="20" s="1"/>
  <c r="D16" i="20"/>
  <c r="C16" i="20"/>
  <c r="C15" i="20"/>
  <c r="D15" i="20" s="1"/>
  <c r="C14" i="20"/>
  <c r="D14" i="20" s="1"/>
  <c r="C13" i="20"/>
  <c r="D13" i="20" s="1"/>
  <c r="C12" i="20"/>
  <c r="D12" i="20" s="1"/>
  <c r="C11" i="20"/>
  <c r="D11" i="20" s="1"/>
  <c r="D10" i="20"/>
  <c r="C10" i="20"/>
  <c r="C9" i="20"/>
  <c r="D9" i="20" s="1"/>
  <c r="C8" i="20"/>
  <c r="D8" i="20" s="1"/>
  <c r="C7" i="20"/>
  <c r="D7" i="20" s="1"/>
  <c r="C6" i="20"/>
  <c r="D6" i="20" s="1"/>
  <c r="C22" i="19"/>
  <c r="D22" i="19" s="1"/>
  <c r="C21" i="19"/>
  <c r="D21" i="19" s="1"/>
  <c r="C20" i="19"/>
  <c r="D20" i="19" s="1"/>
  <c r="C19" i="19"/>
  <c r="D19" i="19" s="1"/>
  <c r="C18" i="19"/>
  <c r="D18" i="19" s="1"/>
  <c r="C17" i="19"/>
  <c r="D17" i="19" s="1"/>
  <c r="C16" i="19"/>
  <c r="D16" i="19" s="1"/>
  <c r="C15" i="19"/>
  <c r="D15" i="19" s="1"/>
  <c r="C14" i="19"/>
  <c r="D14" i="19" s="1"/>
  <c r="D13" i="19"/>
  <c r="C13" i="19"/>
  <c r="C12" i="19"/>
  <c r="D12" i="19" s="1"/>
  <c r="C11" i="19"/>
  <c r="D11" i="19" s="1"/>
  <c r="C10" i="19"/>
  <c r="D10" i="19" s="1"/>
  <c r="C9" i="19"/>
  <c r="D9" i="19" s="1"/>
  <c r="C8" i="19"/>
  <c r="D8" i="19" s="1"/>
  <c r="C7" i="19"/>
  <c r="D7" i="19" s="1"/>
  <c r="C6" i="19"/>
  <c r="D6" i="19" s="1"/>
  <c r="C22" i="18"/>
  <c r="D22" i="18" s="1"/>
  <c r="C21" i="18"/>
  <c r="D21" i="18" s="1"/>
  <c r="C20" i="18"/>
  <c r="D20" i="18" s="1"/>
  <c r="C19" i="18"/>
  <c r="D19" i="18" s="1"/>
  <c r="C18" i="18"/>
  <c r="D18" i="18" s="1"/>
  <c r="C17" i="18"/>
  <c r="D17" i="18" s="1"/>
  <c r="C16" i="18"/>
  <c r="D16" i="18" s="1"/>
  <c r="C15" i="18"/>
  <c r="D15" i="18" s="1"/>
  <c r="C14" i="18"/>
  <c r="D14" i="18" s="1"/>
  <c r="C13" i="18"/>
  <c r="D13" i="18" s="1"/>
  <c r="C12" i="18"/>
  <c r="D12" i="18" s="1"/>
  <c r="C11" i="18"/>
  <c r="D11" i="18" s="1"/>
  <c r="C10" i="18"/>
  <c r="D10" i="18" s="1"/>
  <c r="C9" i="18"/>
  <c r="D9" i="18" s="1"/>
  <c r="C8" i="18"/>
  <c r="D8" i="18" s="1"/>
  <c r="C7" i="18"/>
  <c r="D7" i="18" s="1"/>
  <c r="C6" i="18"/>
  <c r="D6" i="18" s="1"/>
  <c r="C22" i="16"/>
  <c r="D22" i="16" s="1"/>
  <c r="C22" i="15"/>
  <c r="D22" i="15" s="1"/>
  <c r="C22" i="14"/>
  <c r="D22" i="14" s="1"/>
  <c r="C22" i="17"/>
  <c r="D22" i="17" s="1"/>
  <c r="C22" i="11"/>
  <c r="D22" i="11" s="1"/>
  <c r="C21" i="17"/>
  <c r="D21" i="17" s="1"/>
  <c r="C20" i="17"/>
  <c r="D20" i="17" s="1"/>
  <c r="C19" i="17"/>
  <c r="D19" i="17" s="1"/>
  <c r="C18" i="17"/>
  <c r="D18" i="17" s="1"/>
  <c r="C17" i="17"/>
  <c r="D17" i="17" s="1"/>
  <c r="C16" i="17"/>
  <c r="D16" i="17" s="1"/>
  <c r="C15" i="17"/>
  <c r="D15" i="17" s="1"/>
  <c r="C14" i="17"/>
  <c r="D14" i="17" s="1"/>
  <c r="C13" i="17"/>
  <c r="D13" i="17" s="1"/>
  <c r="C12" i="17"/>
  <c r="D12" i="17" s="1"/>
  <c r="C11" i="17"/>
  <c r="D11" i="17" s="1"/>
  <c r="C10" i="17"/>
  <c r="D10" i="17" s="1"/>
  <c r="D9" i="17"/>
  <c r="C9" i="17"/>
  <c r="C8" i="17"/>
  <c r="D8" i="17" s="1"/>
  <c r="C7" i="17"/>
  <c r="D7" i="17" s="1"/>
  <c r="C6" i="17"/>
  <c r="D6" i="17" s="1"/>
  <c r="C21" i="16"/>
  <c r="D21" i="16" s="1"/>
  <c r="C20" i="16"/>
  <c r="D20" i="16" s="1"/>
  <c r="C19" i="16"/>
  <c r="D19" i="16" s="1"/>
  <c r="C18" i="16"/>
  <c r="D18" i="16" s="1"/>
  <c r="C17" i="16"/>
  <c r="D17" i="16" s="1"/>
  <c r="C16" i="16"/>
  <c r="D16" i="16" s="1"/>
  <c r="C15" i="16"/>
  <c r="D15" i="16" s="1"/>
  <c r="C14" i="16"/>
  <c r="D14" i="16" s="1"/>
  <c r="C13" i="16"/>
  <c r="D13" i="16" s="1"/>
  <c r="C12" i="16"/>
  <c r="D12" i="16" s="1"/>
  <c r="C11" i="16"/>
  <c r="D11" i="16" s="1"/>
  <c r="C10" i="16"/>
  <c r="D10" i="16" s="1"/>
  <c r="C9" i="16"/>
  <c r="D9" i="16" s="1"/>
  <c r="C8" i="16"/>
  <c r="D8" i="16" s="1"/>
  <c r="C7" i="16"/>
  <c r="D7" i="16" s="1"/>
  <c r="C6" i="16"/>
  <c r="D6" i="16" s="1"/>
  <c r="C14" i="15"/>
  <c r="D14" i="15" s="1"/>
  <c r="C13" i="15"/>
  <c r="D13" i="15"/>
  <c r="C21" i="15"/>
  <c r="D21" i="15" s="1"/>
  <c r="C20" i="15"/>
  <c r="D20" i="15" s="1"/>
  <c r="C19" i="15"/>
  <c r="D19" i="15" s="1"/>
  <c r="C18" i="15"/>
  <c r="D18" i="15" s="1"/>
  <c r="C17" i="15"/>
  <c r="D17" i="15" s="1"/>
  <c r="C16" i="15"/>
  <c r="D16" i="15" s="1"/>
  <c r="C15" i="15"/>
  <c r="D15" i="15" s="1"/>
  <c r="C12" i="15"/>
  <c r="D12" i="15" s="1"/>
  <c r="C11" i="15"/>
  <c r="D11" i="15" s="1"/>
  <c r="C10" i="15"/>
  <c r="D10" i="15" s="1"/>
  <c r="C9" i="15"/>
  <c r="D9" i="15" s="1"/>
  <c r="C8" i="15"/>
  <c r="D8" i="15" s="1"/>
  <c r="C7" i="15"/>
  <c r="D7" i="15" s="1"/>
  <c r="C6" i="15"/>
  <c r="D6" i="15" s="1"/>
  <c r="C12" i="14"/>
  <c r="D12" i="14" s="1"/>
  <c r="C14" i="14"/>
  <c r="D14" i="14" s="1"/>
  <c r="C13" i="14"/>
  <c r="D13" i="14" s="1"/>
  <c r="C21" i="14"/>
  <c r="D21" i="14" s="1"/>
  <c r="C20" i="14"/>
  <c r="D20" i="14" s="1"/>
  <c r="C19" i="14"/>
  <c r="D19" i="14" s="1"/>
  <c r="C18" i="14"/>
  <c r="D18" i="14" s="1"/>
  <c r="C17" i="14"/>
  <c r="D17" i="14" s="1"/>
  <c r="C16" i="14"/>
  <c r="D16" i="14" s="1"/>
  <c r="C15" i="14"/>
  <c r="D15" i="14" s="1"/>
  <c r="C11" i="14"/>
  <c r="D11" i="14" s="1"/>
  <c r="C10" i="14"/>
  <c r="D10" i="14" s="1"/>
  <c r="C9" i="14"/>
  <c r="D9" i="14" s="1"/>
  <c r="C8" i="14"/>
  <c r="D8" i="14" s="1"/>
  <c r="C7" i="14"/>
  <c r="D7" i="14" s="1"/>
  <c r="C6" i="14"/>
  <c r="D6" i="14" s="1"/>
  <c r="C12" i="11"/>
  <c r="D12" i="11" s="1"/>
  <c r="C7" i="11"/>
  <c r="D7" i="11" s="1"/>
  <c r="C16" i="11"/>
  <c r="D16" i="11" s="1"/>
  <c r="C6" i="11"/>
  <c r="D6" i="11" s="1"/>
  <c r="C8" i="11"/>
  <c r="D8" i="11" s="1"/>
  <c r="C9" i="11"/>
  <c r="D9" i="11" s="1"/>
  <c r="C10" i="11"/>
  <c r="D10" i="11" s="1"/>
  <c r="C11" i="11"/>
  <c r="D11" i="11" s="1"/>
  <c r="C13" i="11"/>
  <c r="D13" i="11" s="1"/>
  <c r="C14" i="11"/>
  <c r="D14" i="11" s="1"/>
  <c r="C15" i="11"/>
  <c r="D15" i="11" s="1"/>
  <c r="C17" i="11"/>
  <c r="D17" i="11" s="1"/>
  <c r="C18" i="11"/>
  <c r="D18" i="11" s="1"/>
  <c r="C19" i="11"/>
  <c r="D19" i="11" s="1"/>
  <c r="C20" i="11"/>
  <c r="D20" i="11" s="1"/>
  <c r="C21" i="11"/>
  <c r="D21" i="11" s="1"/>
</calcChain>
</file>

<file path=xl/sharedStrings.xml><?xml version="1.0" encoding="utf-8"?>
<sst xmlns="http://schemas.openxmlformats.org/spreadsheetml/2006/main" count="665" uniqueCount="39">
  <si>
    <t>Day 4</t>
  </si>
  <si>
    <t>Day 8</t>
  </si>
  <si>
    <t>Day 15</t>
  </si>
  <si>
    <t>Day 22</t>
  </si>
  <si>
    <t>Day 43</t>
  </si>
  <si>
    <t>Day 36</t>
  </si>
  <si>
    <t>Day 50</t>
  </si>
  <si>
    <t>Day 57</t>
  </si>
  <si>
    <t>Outpatient visit:</t>
  </si>
  <si>
    <t>Day 64</t>
  </si>
  <si>
    <t>Day 71</t>
  </si>
  <si>
    <t>Day 78</t>
  </si>
  <si>
    <t>Day 85</t>
  </si>
  <si>
    <t>Day 92</t>
  </si>
  <si>
    <t>Day 99</t>
  </si>
  <si>
    <t>Fasting/ Other requirements</t>
  </si>
  <si>
    <t>Day 29</t>
  </si>
  <si>
    <r>
      <t xml:space="preserve">Dose
Date Here </t>
    </r>
    <r>
      <rPr>
        <b/>
        <sz val="12"/>
        <color indexed="9"/>
        <rFont val="Verdana"/>
        <family val="2"/>
      </rPr>
      <t></t>
    </r>
  </si>
  <si>
    <t>Day  1</t>
  </si>
  <si>
    <t>N</t>
  </si>
  <si>
    <t>Cohort B1d</t>
  </si>
  <si>
    <t>Cohort B1c</t>
  </si>
  <si>
    <t>Cohort B1b</t>
  </si>
  <si>
    <t>Cohort B1a</t>
  </si>
  <si>
    <t>Y</t>
  </si>
  <si>
    <t>D29-1</t>
  </si>
  <si>
    <t>Cohort B1ax</t>
  </si>
  <si>
    <t>D22-1</t>
  </si>
  <si>
    <t>Day 127</t>
  </si>
  <si>
    <t>Cohort B1bx</t>
  </si>
  <si>
    <t>Cohort B1e</t>
  </si>
  <si>
    <t>Cohort B1f</t>
  </si>
  <si>
    <t>Cohort B1g</t>
  </si>
  <si>
    <t>71+1</t>
  </si>
  <si>
    <t>78+1</t>
  </si>
  <si>
    <t>ABI-5366-101 QUAIL NZCR-CHC Visit Planner</t>
  </si>
  <si>
    <t>Cohort B1h</t>
  </si>
  <si>
    <t>Cohort B1ga</t>
  </si>
  <si>
    <t>Cohort B1i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</si>
</sst>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Verdana"/>
      <family val="2"/>
    </font>
    <font>
      <sz val="10"/>
      <color indexed="9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sz val="12"/>
      <color indexed="9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rgb="FF4CB848"/>
      <name val="Verdana"/>
      <family val="2"/>
    </font>
    <font>
      <b/>
      <sz val="10"/>
      <color indexed="10"/>
      <name val="Verdana"/>
      <family val="2"/>
    </font>
    <font>
      <sz val="12"/>
      <name val="Verdana"/>
      <family val="2"/>
    </font>
    <font>
      <sz val="10"/>
      <color theme="0"/>
      <name val="Verdana"/>
      <family val="2"/>
    </font>
    <font>
      <sz val="12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DB7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5" fontId="7" fillId="0" borderId="3" xfId="0" applyNumberFormat="1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5" fontId="1" fillId="0" borderId="0" xfId="0" applyNumberFormat="1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5" fontId="5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15" fontId="7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15" fontId="5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B72"/>
      <color rgb="FF424167"/>
      <color rgb="FF4CB8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16752</xdr:rowOff>
    </xdr:from>
    <xdr:to>
      <xdr:col>1</xdr:col>
      <xdr:colOff>923925</xdr:colOff>
      <xdr:row>4</xdr:row>
      <xdr:rowOff>34887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4AC869-9C18-A873-5D44-4CA228450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59677"/>
          <a:ext cx="895349" cy="5039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7382F-FE90-4773-A3EC-4059277F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DE24F4-7A23-4E35-B14A-9F74CF48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6966C-FB8E-4B69-9711-372743D9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28669</xdr:rowOff>
    </xdr:from>
    <xdr:to>
      <xdr:col>1</xdr:col>
      <xdr:colOff>914400</xdr:colOff>
      <xdr:row>4</xdr:row>
      <xdr:rowOff>25361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60AAF-2A3D-4D2F-B4E5-4CAA3E0D8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571594"/>
          <a:ext cx="857249" cy="482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44130</xdr:rowOff>
    </xdr:from>
    <xdr:to>
      <xdr:col>1</xdr:col>
      <xdr:colOff>942975</xdr:colOff>
      <xdr:row>4</xdr:row>
      <xdr:rowOff>72987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0F01C8-C45F-45EE-B749-A8BCABEDB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87055"/>
          <a:ext cx="914399" cy="514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B38231-F408-4D21-B774-39A3BDE8B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3126CD-3D9F-48F5-8E97-97891FFDD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BC38E-E7B5-4BE1-8B4E-C1549FB33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25080</xdr:rowOff>
    </xdr:from>
    <xdr:to>
      <xdr:col>1</xdr:col>
      <xdr:colOff>942975</xdr:colOff>
      <xdr:row>4</xdr:row>
      <xdr:rowOff>53937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58F8F2-1C9A-4185-9BBD-6898683B3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68005"/>
          <a:ext cx="914399" cy="5146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16752</xdr:rowOff>
    </xdr:from>
    <xdr:to>
      <xdr:col>1</xdr:col>
      <xdr:colOff>923925</xdr:colOff>
      <xdr:row>4</xdr:row>
      <xdr:rowOff>34887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D78975-13E2-47F8-B6E9-4AF7C86EE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59677"/>
          <a:ext cx="895349" cy="5039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16752</xdr:rowOff>
    </xdr:from>
    <xdr:to>
      <xdr:col>1</xdr:col>
      <xdr:colOff>923925</xdr:colOff>
      <xdr:row>4</xdr:row>
      <xdr:rowOff>34887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B90E4-88EE-4565-8FE9-07D60880E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559677"/>
          <a:ext cx="895349" cy="503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8"/>
  <sheetViews>
    <sheetView zoomScaleNormal="100" workbookViewId="0">
      <selection activeCell="B2" sqref="B2:F2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7" ht="15" x14ac:dyDescent="0.2">
      <c r="A2" s="2"/>
      <c r="B2" s="33" t="s">
        <v>35</v>
      </c>
      <c r="C2" s="33"/>
      <c r="D2" s="33"/>
      <c r="E2" s="33"/>
      <c r="F2" s="33"/>
    </row>
    <row r="3" spans="1:7" ht="15" x14ac:dyDescent="0.2">
      <c r="A3" s="2"/>
      <c r="C3" s="3"/>
      <c r="D3" s="4"/>
      <c r="E3" s="4"/>
      <c r="F3" s="5"/>
    </row>
    <row r="4" spans="1:7" ht="38.25" x14ac:dyDescent="0.2">
      <c r="A4" s="2"/>
      <c r="B4" s="21" t="s">
        <v>17</v>
      </c>
      <c r="C4" s="28" t="s">
        <v>23</v>
      </c>
      <c r="D4" s="29"/>
      <c r="E4" s="18" t="s">
        <v>15</v>
      </c>
      <c r="F4" s="30"/>
    </row>
    <row r="5" spans="1:7" ht="21.75" customHeight="1" x14ac:dyDescent="0.2">
      <c r="A5" s="6"/>
      <c r="B5" s="20">
        <v>45583</v>
      </c>
      <c r="C5" s="31"/>
      <c r="D5" s="32"/>
      <c r="E5" s="7"/>
      <c r="F5" s="30"/>
    </row>
    <row r="6" spans="1:7" ht="21.75" customHeight="1" x14ac:dyDescent="0.2">
      <c r="A6" s="6">
        <v>0</v>
      </c>
      <c r="B6" s="8" t="s">
        <v>18</v>
      </c>
      <c r="C6" s="22">
        <f>B5-A6</f>
        <v>45583</v>
      </c>
      <c r="D6" s="22" t="str">
        <f t="shared" ref="D6:D21" si="0">TEXT(C6, "Dddd")</f>
        <v>Friday</v>
      </c>
      <c r="E6" s="10" t="s">
        <v>24</v>
      </c>
      <c r="F6" s="11" t="s">
        <v>8</v>
      </c>
    </row>
    <row r="7" spans="1:7" ht="21.75" customHeight="1" x14ac:dyDescent="0.2">
      <c r="A7" s="2">
        <v>3</v>
      </c>
      <c r="B7" s="8" t="s">
        <v>0</v>
      </c>
      <c r="C7" s="9">
        <f>B5-A7+6</f>
        <v>45586</v>
      </c>
      <c r="D7" s="9" t="str">
        <f t="shared" si="0"/>
        <v>Monday</v>
      </c>
      <c r="E7" s="10" t="s">
        <v>24</v>
      </c>
      <c r="F7" s="11" t="s">
        <v>8</v>
      </c>
    </row>
    <row r="8" spans="1:7" ht="21.75" customHeight="1" x14ac:dyDescent="0.2">
      <c r="A8" s="2">
        <v>7</v>
      </c>
      <c r="B8" s="8" t="s">
        <v>1</v>
      </c>
      <c r="C8" s="9">
        <f t="shared" ref="C8:C21" si="1">$B$5+A8</f>
        <v>45590</v>
      </c>
      <c r="D8" s="9" t="str">
        <f t="shared" si="0"/>
        <v>Friday</v>
      </c>
      <c r="E8" s="10" t="s">
        <v>24</v>
      </c>
      <c r="F8" s="11" t="s">
        <v>8</v>
      </c>
    </row>
    <row r="9" spans="1:7" ht="21.75" customHeight="1" x14ac:dyDescent="0.2">
      <c r="A9" s="2">
        <v>14</v>
      </c>
      <c r="B9" s="8" t="s">
        <v>2</v>
      </c>
      <c r="C9" s="9">
        <f t="shared" si="1"/>
        <v>45597</v>
      </c>
      <c r="D9" s="9" t="str">
        <f t="shared" si="0"/>
        <v>Friday</v>
      </c>
      <c r="E9" s="10" t="s">
        <v>24</v>
      </c>
      <c r="F9" s="11" t="s">
        <v>8</v>
      </c>
    </row>
    <row r="10" spans="1:7" ht="21.75" customHeight="1" x14ac:dyDescent="0.2">
      <c r="A10" s="2">
        <v>21</v>
      </c>
      <c r="B10" s="8" t="s">
        <v>3</v>
      </c>
      <c r="C10" s="9">
        <f t="shared" si="1"/>
        <v>45604</v>
      </c>
      <c r="D10" s="9" t="str">
        <f t="shared" si="0"/>
        <v>Friday</v>
      </c>
      <c r="E10" s="10" t="s">
        <v>24</v>
      </c>
      <c r="F10" s="11" t="s">
        <v>8</v>
      </c>
    </row>
    <row r="11" spans="1:7" ht="21.75" customHeight="1" x14ac:dyDescent="0.2">
      <c r="A11" s="2">
        <v>27</v>
      </c>
      <c r="B11" s="8" t="s">
        <v>16</v>
      </c>
      <c r="C11" s="9">
        <f t="shared" si="1"/>
        <v>45610</v>
      </c>
      <c r="D11" s="9" t="str">
        <f t="shared" si="0"/>
        <v>Thursday</v>
      </c>
      <c r="E11" s="10" t="s">
        <v>24</v>
      </c>
      <c r="F11" s="11" t="s">
        <v>8</v>
      </c>
      <c r="G11" s="23" t="s">
        <v>25</v>
      </c>
    </row>
    <row r="12" spans="1:7" ht="21.75" customHeight="1" x14ac:dyDescent="0.2">
      <c r="A12" s="2">
        <v>35</v>
      </c>
      <c r="B12" s="8" t="s">
        <v>5</v>
      </c>
      <c r="C12" s="9">
        <f>$B$5+A12+1</f>
        <v>45619</v>
      </c>
      <c r="D12" s="9" t="str">
        <f t="shared" si="0"/>
        <v>Saturday</v>
      </c>
      <c r="E12" s="10" t="s">
        <v>24</v>
      </c>
      <c r="F12" s="11" t="s">
        <v>8</v>
      </c>
    </row>
    <row r="13" spans="1:7" ht="21.75" customHeight="1" x14ac:dyDescent="0.2">
      <c r="A13" s="2">
        <v>42</v>
      </c>
      <c r="B13" s="8" t="s">
        <v>4</v>
      </c>
      <c r="C13" s="9">
        <f t="shared" si="1"/>
        <v>45625</v>
      </c>
      <c r="D13" s="9" t="str">
        <f t="shared" si="0"/>
        <v>Friday</v>
      </c>
      <c r="E13" s="10" t="s">
        <v>19</v>
      </c>
      <c r="F13" s="11" t="s">
        <v>8</v>
      </c>
    </row>
    <row r="14" spans="1:7" ht="21.75" customHeight="1" x14ac:dyDescent="0.2">
      <c r="A14" s="2">
        <v>49</v>
      </c>
      <c r="B14" s="8" t="s">
        <v>6</v>
      </c>
      <c r="C14" s="9">
        <f t="shared" si="1"/>
        <v>45632</v>
      </c>
      <c r="D14" s="9" t="str">
        <f t="shared" si="0"/>
        <v>Friday</v>
      </c>
      <c r="E14" s="10" t="s">
        <v>19</v>
      </c>
      <c r="F14" s="11" t="s">
        <v>8</v>
      </c>
    </row>
    <row r="15" spans="1:7" ht="21.75" customHeight="1" x14ac:dyDescent="0.2">
      <c r="A15" s="2">
        <v>56</v>
      </c>
      <c r="B15" s="8" t="s">
        <v>7</v>
      </c>
      <c r="C15" s="9">
        <f t="shared" si="1"/>
        <v>45639</v>
      </c>
      <c r="D15" s="9" t="str">
        <f t="shared" si="0"/>
        <v>Friday</v>
      </c>
      <c r="E15" s="10" t="s">
        <v>19</v>
      </c>
      <c r="F15" s="11" t="s">
        <v>8</v>
      </c>
    </row>
    <row r="16" spans="1:7" ht="21.75" customHeight="1" x14ac:dyDescent="0.2">
      <c r="A16" s="2">
        <v>63</v>
      </c>
      <c r="B16" s="8" t="s">
        <v>9</v>
      </c>
      <c r="C16" s="9">
        <f>$B$5+A16</f>
        <v>45646</v>
      </c>
      <c r="D16" s="9" t="str">
        <f t="shared" si="0"/>
        <v>Friday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45653</v>
      </c>
      <c r="D17" s="9" t="str">
        <f t="shared" si="0"/>
        <v>Friday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45660</v>
      </c>
      <c r="D18" s="9" t="str">
        <f t="shared" si="0"/>
        <v>Friday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45667</v>
      </c>
      <c r="D19" s="9" t="str">
        <f t="shared" si="0"/>
        <v>Friday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45674</v>
      </c>
      <c r="D20" s="9" t="str">
        <f t="shared" si="0"/>
        <v>Friday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45681</v>
      </c>
      <c r="D21" s="9" t="str">
        <f t="shared" si="0"/>
        <v>Friday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ref="C22" si="2">$B$5+A22</f>
        <v>45709</v>
      </c>
      <c r="D22" s="9" t="str">
        <f t="shared" ref="D22" si="3">TEXT(C22, "Dddd")</f>
        <v>Friday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honeticPr fontId="0" type="noConversion"/>
  <pageMargins left="0.66929133858267698" right="0.55118110236220497" top="0.74803149606299202" bottom="0.98425196850393704" header="0.43307086614173201" footer="0.511811023622047"/>
  <pageSetup paperSize="9" scale="98" orientation="portrait" r:id="rId1"/>
  <headerFooter alignWithMargins="0">
    <oddFooter>Page &amp;P&amp;RQUAIL Visit Planners V1.0 - 02SEP2024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6147-E504-4095-BED3-813ACD23E95B}">
  <sheetPr>
    <tabColor rgb="FFFF0000"/>
  </sheetPr>
  <dimension ref="A1:N48"/>
  <sheetViews>
    <sheetView zoomScaleNormal="100" workbookViewId="0">
      <selection activeCell="G23" sqref="G23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1" spans="1:14" x14ac:dyDescent="0.2">
      <c r="A1" s="24"/>
    </row>
    <row r="2" spans="1:14" ht="15" x14ac:dyDescent="0.2">
      <c r="A2" s="24"/>
      <c r="B2" s="33" t="s">
        <v>35</v>
      </c>
      <c r="C2" s="33"/>
      <c r="D2" s="33"/>
      <c r="E2" s="33"/>
      <c r="F2" s="33"/>
    </row>
    <row r="3" spans="1:14" ht="15" x14ac:dyDescent="0.2">
      <c r="A3" s="24"/>
      <c r="C3" s="3"/>
      <c r="D3" s="4"/>
      <c r="E3" s="4"/>
      <c r="F3" s="5"/>
    </row>
    <row r="4" spans="1:14" ht="38.25" x14ac:dyDescent="0.2">
      <c r="A4" s="24"/>
      <c r="B4" s="27" t="s">
        <v>17</v>
      </c>
      <c r="C4" s="37" t="s">
        <v>20</v>
      </c>
      <c r="D4" s="29"/>
      <c r="E4" s="18" t="s">
        <v>15</v>
      </c>
      <c r="F4" s="30"/>
    </row>
    <row r="5" spans="1:14" ht="21.75" customHeight="1" x14ac:dyDescent="0.2">
      <c r="A5" s="25"/>
      <c r="B5" s="26">
        <v>45661</v>
      </c>
      <c r="C5" s="31"/>
      <c r="D5" s="32"/>
      <c r="E5" s="7"/>
      <c r="F5" s="30"/>
    </row>
    <row r="6" spans="1:14" ht="21.75" customHeight="1" x14ac:dyDescent="0.2">
      <c r="A6" s="25">
        <v>0</v>
      </c>
      <c r="B6" s="8" t="s">
        <v>18</v>
      </c>
      <c r="C6" s="9">
        <f>B5-A6</f>
        <v>45661</v>
      </c>
      <c r="D6" s="9" t="str">
        <f t="shared" ref="D6:D22" si="0">TEXT(C6, "Dddd")</f>
        <v>Saturday</v>
      </c>
      <c r="E6" s="10" t="s">
        <v>24</v>
      </c>
      <c r="F6" s="11" t="s">
        <v>8</v>
      </c>
    </row>
    <row r="7" spans="1:14" ht="21.75" customHeight="1" x14ac:dyDescent="0.2">
      <c r="A7" s="24">
        <v>3</v>
      </c>
      <c r="B7" s="8" t="s">
        <v>0</v>
      </c>
      <c r="C7" s="9">
        <f>B5-A7+6</f>
        <v>45664</v>
      </c>
      <c r="D7" s="9" t="str">
        <f t="shared" si="0"/>
        <v>Tuesday</v>
      </c>
      <c r="E7" s="10" t="s">
        <v>24</v>
      </c>
      <c r="F7" s="11" t="s">
        <v>8</v>
      </c>
    </row>
    <row r="8" spans="1:14" ht="21.75" customHeight="1" x14ac:dyDescent="0.2">
      <c r="A8" s="24">
        <v>7</v>
      </c>
      <c r="B8" s="8" t="s">
        <v>1</v>
      </c>
      <c r="C8" s="9">
        <f t="shared" ref="C8:C22" si="1">$B$5+A8</f>
        <v>45668</v>
      </c>
      <c r="D8" s="9" t="str">
        <f t="shared" si="0"/>
        <v>Saturday</v>
      </c>
      <c r="E8" s="10" t="s">
        <v>24</v>
      </c>
      <c r="F8" s="11" t="s">
        <v>8</v>
      </c>
    </row>
    <row r="9" spans="1:14" ht="21.75" customHeight="1" x14ac:dyDescent="0.2">
      <c r="A9" s="24">
        <v>14</v>
      </c>
      <c r="B9" s="8" t="s">
        <v>2</v>
      </c>
      <c r="C9" s="9">
        <f t="shared" si="1"/>
        <v>45675</v>
      </c>
      <c r="D9" s="9" t="str">
        <f t="shared" si="0"/>
        <v>Saturday</v>
      </c>
      <c r="E9" s="10" t="s">
        <v>24</v>
      </c>
      <c r="F9" s="11" t="s">
        <v>8</v>
      </c>
    </row>
    <row r="10" spans="1:14" ht="21.75" customHeight="1" x14ac:dyDescent="0.2">
      <c r="A10" s="24">
        <v>21</v>
      </c>
      <c r="B10" s="8" t="s">
        <v>3</v>
      </c>
      <c r="C10" s="9">
        <f t="shared" si="1"/>
        <v>45682</v>
      </c>
      <c r="D10" s="9" t="str">
        <f t="shared" si="0"/>
        <v>Saturday</v>
      </c>
      <c r="E10" s="10" t="s">
        <v>24</v>
      </c>
      <c r="F10" s="11" t="s">
        <v>8</v>
      </c>
      <c r="N10" s="12"/>
    </row>
    <row r="11" spans="1:14" ht="21.75" customHeight="1" x14ac:dyDescent="0.2">
      <c r="A11" s="24">
        <v>28</v>
      </c>
      <c r="B11" s="8" t="s">
        <v>16</v>
      </c>
      <c r="C11" s="9">
        <f t="shared" si="1"/>
        <v>45689</v>
      </c>
      <c r="D11" s="9" t="str">
        <f t="shared" si="0"/>
        <v>Saturday</v>
      </c>
      <c r="E11" s="10" t="s">
        <v>24</v>
      </c>
      <c r="F11" s="11" t="s">
        <v>8</v>
      </c>
    </row>
    <row r="12" spans="1:14" ht="21.75" customHeight="1" x14ac:dyDescent="0.2">
      <c r="A12" s="24">
        <v>35</v>
      </c>
      <c r="B12" s="8" t="s">
        <v>5</v>
      </c>
      <c r="C12" s="9">
        <f>$B$5+A12</f>
        <v>45696</v>
      </c>
      <c r="D12" s="9" t="str">
        <f t="shared" si="0"/>
        <v>Saturday</v>
      </c>
      <c r="E12" s="10" t="s">
        <v>24</v>
      </c>
      <c r="F12" s="11" t="s">
        <v>8</v>
      </c>
    </row>
    <row r="13" spans="1:14" ht="21.75" customHeight="1" x14ac:dyDescent="0.2">
      <c r="A13" s="24">
        <v>42</v>
      </c>
      <c r="B13" s="8" t="s">
        <v>4</v>
      </c>
      <c r="C13" s="9">
        <f>$B$5+A13-0</f>
        <v>45703</v>
      </c>
      <c r="D13" s="9" t="str">
        <f t="shared" si="0"/>
        <v>Saturday</v>
      </c>
      <c r="E13" s="10" t="s">
        <v>19</v>
      </c>
      <c r="F13" s="11" t="s">
        <v>8</v>
      </c>
    </row>
    <row r="14" spans="1:14" ht="21.75" customHeight="1" x14ac:dyDescent="0.2">
      <c r="A14" s="24">
        <v>49</v>
      </c>
      <c r="B14" s="8" t="s">
        <v>6</v>
      </c>
      <c r="C14" s="9">
        <f>$B$5+A14-0</f>
        <v>45710</v>
      </c>
      <c r="D14" s="9" t="str">
        <f t="shared" si="0"/>
        <v>Saturday</v>
      </c>
      <c r="E14" s="10" t="s">
        <v>19</v>
      </c>
      <c r="F14" s="11" t="s">
        <v>8</v>
      </c>
    </row>
    <row r="15" spans="1:14" ht="21.75" customHeight="1" x14ac:dyDescent="0.2">
      <c r="A15" s="24">
        <v>56</v>
      </c>
      <c r="B15" s="8" t="s">
        <v>7</v>
      </c>
      <c r="C15" s="9">
        <f t="shared" si="1"/>
        <v>45717</v>
      </c>
      <c r="D15" s="9" t="str">
        <f t="shared" si="0"/>
        <v>Saturday</v>
      </c>
      <c r="E15" s="10" t="s">
        <v>19</v>
      </c>
      <c r="F15" s="11" t="s">
        <v>8</v>
      </c>
    </row>
    <row r="16" spans="1:14" ht="21.75" customHeight="1" x14ac:dyDescent="0.2">
      <c r="A16" s="24">
        <v>63</v>
      </c>
      <c r="B16" s="8" t="s">
        <v>9</v>
      </c>
      <c r="C16" s="9">
        <f>$B$5+A16</f>
        <v>45724</v>
      </c>
      <c r="D16" s="9" t="str">
        <f t="shared" si="0"/>
        <v>Saturday</v>
      </c>
      <c r="E16" s="10" t="s">
        <v>24</v>
      </c>
      <c r="F16" s="11" t="s">
        <v>8</v>
      </c>
    </row>
    <row r="17" spans="1:6" ht="21.75" customHeight="1" x14ac:dyDescent="0.2">
      <c r="A17" s="24">
        <v>70</v>
      </c>
      <c r="B17" s="8" t="s">
        <v>10</v>
      </c>
      <c r="C17" s="9">
        <f t="shared" si="1"/>
        <v>45731</v>
      </c>
      <c r="D17" s="9" t="str">
        <f t="shared" si="0"/>
        <v>Saturday</v>
      </c>
      <c r="E17" s="10" t="s">
        <v>19</v>
      </c>
      <c r="F17" s="11" t="s">
        <v>8</v>
      </c>
    </row>
    <row r="18" spans="1:6" ht="21.75" customHeight="1" x14ac:dyDescent="0.2">
      <c r="A18" s="24">
        <v>77</v>
      </c>
      <c r="B18" s="8" t="s">
        <v>11</v>
      </c>
      <c r="C18" s="9">
        <f t="shared" si="1"/>
        <v>45738</v>
      </c>
      <c r="D18" s="9" t="str">
        <f t="shared" si="0"/>
        <v>Saturday</v>
      </c>
      <c r="E18" s="10" t="s">
        <v>19</v>
      </c>
      <c r="F18" s="11" t="s">
        <v>8</v>
      </c>
    </row>
    <row r="19" spans="1:6" ht="21.75" customHeight="1" x14ac:dyDescent="0.2">
      <c r="A19" s="24">
        <v>84</v>
      </c>
      <c r="B19" s="8" t="s">
        <v>12</v>
      </c>
      <c r="C19" s="9">
        <f t="shared" si="1"/>
        <v>45745</v>
      </c>
      <c r="D19" s="9" t="str">
        <f t="shared" si="0"/>
        <v>Saturday</v>
      </c>
      <c r="E19" s="10" t="s">
        <v>19</v>
      </c>
      <c r="F19" s="11" t="s">
        <v>8</v>
      </c>
    </row>
    <row r="20" spans="1:6" ht="21.75" customHeight="1" x14ac:dyDescent="0.2">
      <c r="A20" s="24">
        <v>91</v>
      </c>
      <c r="B20" s="8" t="s">
        <v>13</v>
      </c>
      <c r="C20" s="9">
        <f t="shared" si="1"/>
        <v>45752</v>
      </c>
      <c r="D20" s="9" t="str">
        <f t="shared" si="0"/>
        <v>Saturday</v>
      </c>
      <c r="E20" s="10" t="s">
        <v>19</v>
      </c>
      <c r="F20" s="11" t="s">
        <v>8</v>
      </c>
    </row>
    <row r="21" spans="1:6" ht="21.75" customHeight="1" x14ac:dyDescent="0.2">
      <c r="A21" s="24">
        <v>98</v>
      </c>
      <c r="B21" s="8" t="s">
        <v>14</v>
      </c>
      <c r="C21" s="9">
        <f t="shared" si="1"/>
        <v>45759</v>
      </c>
      <c r="D21" s="9" t="str">
        <f t="shared" si="0"/>
        <v>Saturday</v>
      </c>
      <c r="E21" s="9" t="s">
        <v>24</v>
      </c>
      <c r="F21" s="13" t="s">
        <v>8</v>
      </c>
    </row>
    <row r="22" spans="1:6" ht="21.75" customHeight="1" x14ac:dyDescent="0.2">
      <c r="A22" s="24">
        <v>126</v>
      </c>
      <c r="B22" s="8" t="s">
        <v>28</v>
      </c>
      <c r="C22" s="9">
        <f t="shared" si="1"/>
        <v>45787</v>
      </c>
      <c r="D22" s="9" t="str">
        <f t="shared" si="0"/>
        <v>Saturday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095E-33D8-4369-BA2C-002957B22FF7}">
  <sheetPr>
    <tabColor rgb="FFFF0000"/>
  </sheetPr>
  <dimension ref="A2:N48"/>
  <sheetViews>
    <sheetView zoomScaleNormal="100" workbookViewId="0">
      <selection activeCell="H21" sqref="H21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37" t="s">
        <v>30</v>
      </c>
      <c r="D4" s="29"/>
      <c r="E4" s="18" t="s">
        <v>15</v>
      </c>
      <c r="F4" s="30"/>
    </row>
    <row r="5" spans="1:14" ht="21.75" customHeight="1" x14ac:dyDescent="0.2">
      <c r="A5" s="6"/>
      <c r="B5" s="26">
        <v>45675</v>
      </c>
      <c r="C5" s="31"/>
      <c r="D5" s="32"/>
      <c r="E5" s="7"/>
      <c r="F5" s="30"/>
    </row>
    <row r="6" spans="1:14" ht="21.75" customHeight="1" x14ac:dyDescent="0.2">
      <c r="A6" s="6">
        <v>0</v>
      </c>
      <c r="B6" s="8" t="s">
        <v>18</v>
      </c>
      <c r="C6" s="9">
        <f>B5-A6</f>
        <v>45675</v>
      </c>
      <c r="D6" s="9" t="str">
        <f t="shared" ref="D6:D22" si="0">TEXT(C6, "Dddd")</f>
        <v>Saturday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45678</v>
      </c>
      <c r="D7" s="9" t="str">
        <f t="shared" si="0"/>
        <v>Tuesday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45682</v>
      </c>
      <c r="D8" s="9" t="str">
        <f t="shared" si="0"/>
        <v>Saturday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45689</v>
      </c>
      <c r="D9" s="9" t="str">
        <f t="shared" si="0"/>
        <v>Saturday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45696</v>
      </c>
      <c r="D10" s="9" t="str">
        <f t="shared" si="0"/>
        <v>Saturday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45703</v>
      </c>
      <c r="D11" s="9" t="str">
        <f t="shared" si="0"/>
        <v>Saturday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45710</v>
      </c>
      <c r="D12" s="9" t="str">
        <f t="shared" si="0"/>
        <v>Saturday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$B$5+A13-0</f>
        <v>45717</v>
      </c>
      <c r="D13" s="9" t="str">
        <f t="shared" si="0"/>
        <v>Saturday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$B$5+A14-0</f>
        <v>45724</v>
      </c>
      <c r="D14" s="9" t="str">
        <f t="shared" si="0"/>
        <v>Saturday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45731</v>
      </c>
      <c r="D15" s="9" t="str">
        <f t="shared" si="0"/>
        <v>Saturday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45738</v>
      </c>
      <c r="D16" s="9" t="str">
        <f t="shared" si="0"/>
        <v>Saturday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45745</v>
      </c>
      <c r="D17" s="9" t="str">
        <f t="shared" si="0"/>
        <v>Saturday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45752</v>
      </c>
      <c r="D18" s="9" t="str">
        <f t="shared" si="0"/>
        <v>Saturday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45759</v>
      </c>
      <c r="D19" s="9" t="str">
        <f t="shared" si="0"/>
        <v>Saturday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45766</v>
      </c>
      <c r="D20" s="9" t="str">
        <f t="shared" si="0"/>
        <v>Saturday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45773</v>
      </c>
      <c r="D21" s="9" t="str">
        <f t="shared" si="0"/>
        <v>Saturday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45801</v>
      </c>
      <c r="D22" s="9" t="str">
        <f t="shared" si="0"/>
        <v>Saturday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0D92-B9FC-4F7B-8BB5-761E3E9CA9C2}">
  <sheetPr>
    <tabColor rgb="FFFF0000"/>
  </sheetPr>
  <dimension ref="A2:N48"/>
  <sheetViews>
    <sheetView zoomScaleNormal="100" workbookViewId="0">
      <selection activeCell="M25" sqref="M25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37" t="s">
        <v>37</v>
      </c>
      <c r="D4" s="29"/>
      <c r="E4" s="18" t="s">
        <v>15</v>
      </c>
      <c r="F4" s="30"/>
    </row>
    <row r="5" spans="1:14" ht="21.75" customHeight="1" x14ac:dyDescent="0.2">
      <c r="A5" s="6"/>
      <c r="B5" s="26">
        <v>45698</v>
      </c>
      <c r="C5" s="31"/>
      <c r="D5" s="32"/>
      <c r="E5" s="7"/>
      <c r="F5" s="30"/>
    </row>
    <row r="6" spans="1:14" ht="21.75" customHeight="1" x14ac:dyDescent="0.2">
      <c r="A6" s="6">
        <v>0</v>
      </c>
      <c r="B6" s="8" t="s">
        <v>18</v>
      </c>
      <c r="C6" s="9">
        <f>B5-A6</f>
        <v>45698</v>
      </c>
      <c r="D6" s="9" t="str">
        <f t="shared" ref="D6:D22" si="0">TEXT(C6, "Dddd")</f>
        <v>Monday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45701</v>
      </c>
      <c r="D7" s="9" t="str">
        <f t="shared" si="0"/>
        <v>Thursday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45705</v>
      </c>
      <c r="D8" s="9" t="str">
        <f t="shared" si="0"/>
        <v>Monday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45712</v>
      </c>
      <c r="D9" s="9" t="str">
        <f t="shared" si="0"/>
        <v>Monday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45719</v>
      </c>
      <c r="D10" s="9" t="str">
        <f t="shared" si="0"/>
        <v>Monday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45726</v>
      </c>
      <c r="D11" s="9" t="str">
        <f t="shared" si="0"/>
        <v>Monday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45733</v>
      </c>
      <c r="D12" s="9" t="str">
        <f t="shared" si="0"/>
        <v>Monday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$B$5+A13-0</f>
        <v>45740</v>
      </c>
      <c r="D13" s="9" t="str">
        <f t="shared" si="0"/>
        <v>Monday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$B$5+A14-0</f>
        <v>45747</v>
      </c>
      <c r="D14" s="9" t="str">
        <f t="shared" si="0"/>
        <v>Monday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45754</v>
      </c>
      <c r="D15" s="9" t="str">
        <f t="shared" si="0"/>
        <v>Monday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45761</v>
      </c>
      <c r="D16" s="9" t="str">
        <f t="shared" si="0"/>
        <v>Monday</v>
      </c>
      <c r="E16" s="10" t="s">
        <v>24</v>
      </c>
      <c r="F16" s="11" t="s">
        <v>8</v>
      </c>
    </row>
    <row r="17" spans="1:7" ht="21.75" customHeight="1" x14ac:dyDescent="0.2">
      <c r="A17" s="2">
        <v>71</v>
      </c>
      <c r="B17" s="8" t="s">
        <v>10</v>
      </c>
      <c r="C17" s="9">
        <f t="shared" si="1"/>
        <v>45769</v>
      </c>
      <c r="D17" s="9" t="str">
        <f t="shared" si="0"/>
        <v>Tuesday</v>
      </c>
      <c r="E17" s="10" t="s">
        <v>19</v>
      </c>
      <c r="F17" s="11" t="s">
        <v>8</v>
      </c>
      <c r="G17" s="1" t="s">
        <v>33</v>
      </c>
    </row>
    <row r="18" spans="1:7" ht="21.75" customHeight="1" x14ac:dyDescent="0.2">
      <c r="A18" s="2">
        <v>77</v>
      </c>
      <c r="B18" s="8" t="s">
        <v>11</v>
      </c>
      <c r="C18" s="9">
        <f t="shared" si="1"/>
        <v>45775</v>
      </c>
      <c r="D18" s="9" t="str">
        <f t="shared" si="0"/>
        <v>Monday</v>
      </c>
      <c r="E18" s="10" t="s">
        <v>19</v>
      </c>
      <c r="F18" s="11" t="s">
        <v>8</v>
      </c>
    </row>
    <row r="19" spans="1:7" ht="21.75" customHeight="1" x14ac:dyDescent="0.2">
      <c r="A19" s="2">
        <v>84</v>
      </c>
      <c r="B19" s="8" t="s">
        <v>12</v>
      </c>
      <c r="C19" s="9">
        <f t="shared" si="1"/>
        <v>45782</v>
      </c>
      <c r="D19" s="9" t="str">
        <f t="shared" si="0"/>
        <v>Monday</v>
      </c>
      <c r="E19" s="10" t="s">
        <v>19</v>
      </c>
      <c r="F19" s="11" t="s">
        <v>8</v>
      </c>
    </row>
    <row r="20" spans="1:7" ht="21.75" customHeight="1" x14ac:dyDescent="0.2">
      <c r="A20" s="2">
        <v>91</v>
      </c>
      <c r="B20" s="8" t="s">
        <v>13</v>
      </c>
      <c r="C20" s="9">
        <f t="shared" si="1"/>
        <v>45789</v>
      </c>
      <c r="D20" s="9" t="str">
        <f t="shared" si="0"/>
        <v>Monday</v>
      </c>
      <c r="E20" s="10" t="s">
        <v>19</v>
      </c>
      <c r="F20" s="11" t="s">
        <v>8</v>
      </c>
    </row>
    <row r="21" spans="1:7" ht="21.75" customHeight="1" x14ac:dyDescent="0.2">
      <c r="A21" s="2">
        <v>98</v>
      </c>
      <c r="B21" s="8" t="s">
        <v>14</v>
      </c>
      <c r="C21" s="9">
        <f t="shared" si="1"/>
        <v>45796</v>
      </c>
      <c r="D21" s="9" t="str">
        <f t="shared" si="0"/>
        <v>Monday</v>
      </c>
      <c r="E21" s="9" t="s">
        <v>24</v>
      </c>
      <c r="F21" s="13" t="s">
        <v>8</v>
      </c>
    </row>
    <row r="22" spans="1:7" ht="21.75" customHeight="1" x14ac:dyDescent="0.2">
      <c r="A22" s="2">
        <v>126</v>
      </c>
      <c r="B22" s="8" t="s">
        <v>28</v>
      </c>
      <c r="C22" s="9">
        <f t="shared" si="1"/>
        <v>45824</v>
      </c>
      <c r="D22" s="9" t="str">
        <f t="shared" si="0"/>
        <v>Monday</v>
      </c>
      <c r="E22" s="9" t="s">
        <v>24</v>
      </c>
      <c r="F22" s="13" t="s">
        <v>8</v>
      </c>
    </row>
    <row r="23" spans="1:7" ht="21.75" customHeight="1" x14ac:dyDescent="0.2">
      <c r="B23" s="14"/>
      <c r="C23" s="15"/>
      <c r="D23" s="15"/>
      <c r="E23" s="15"/>
      <c r="F23" s="16"/>
    </row>
    <row r="24" spans="1:7" ht="21.75" customHeight="1" x14ac:dyDescent="0.2">
      <c r="B24" s="14"/>
      <c r="C24" s="15"/>
      <c r="D24" s="15"/>
      <c r="E24" s="15"/>
      <c r="F24" s="16"/>
    </row>
    <row r="25" spans="1:7" ht="21.75" customHeight="1" x14ac:dyDescent="0.2">
      <c r="B25" s="14"/>
      <c r="C25" s="15"/>
      <c r="D25" s="15"/>
      <c r="E25" s="15"/>
      <c r="F25" s="16"/>
    </row>
    <row r="26" spans="1:7" ht="21.75" customHeight="1" x14ac:dyDescent="0.2">
      <c r="B26" s="14"/>
      <c r="C26" s="15"/>
      <c r="D26" s="15"/>
      <c r="E26" s="15"/>
      <c r="F26" s="16"/>
    </row>
    <row r="27" spans="1:7" ht="21.75" customHeight="1" x14ac:dyDescent="0.2">
      <c r="B27" s="14"/>
      <c r="C27" s="15"/>
      <c r="D27" s="15"/>
      <c r="E27" s="15"/>
      <c r="F27" s="16"/>
    </row>
    <row r="28" spans="1:7" ht="21.75" customHeight="1" x14ac:dyDescent="0.2">
      <c r="B28" s="14"/>
      <c r="C28" s="15"/>
      <c r="D28" s="15"/>
      <c r="E28" s="15"/>
      <c r="F28" s="16"/>
    </row>
    <row r="29" spans="1:7" ht="21.75" customHeight="1" x14ac:dyDescent="0.2">
      <c r="B29" s="14"/>
      <c r="C29" s="15"/>
      <c r="D29" s="15"/>
      <c r="E29" s="15"/>
      <c r="F29" s="16"/>
    </row>
    <row r="30" spans="1:7" ht="21.75" customHeight="1" x14ac:dyDescent="0.2">
      <c r="B30" s="14"/>
      <c r="C30" s="15"/>
      <c r="D30" s="15"/>
      <c r="E30" s="15"/>
      <c r="F30" s="16"/>
    </row>
    <row r="31" spans="1:7" ht="21.75" customHeight="1" x14ac:dyDescent="0.2">
      <c r="B31" s="14"/>
      <c r="C31" s="15"/>
      <c r="D31" s="15"/>
      <c r="E31" s="15"/>
      <c r="F31" s="16"/>
    </row>
    <row r="32" spans="1:7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B2:F2"/>
    <mergeCell ref="C4:D4"/>
    <mergeCell ref="F4:F5"/>
    <mergeCell ref="C5:D5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523C-F34E-4044-BF2F-8EF79C164860}">
  <dimension ref="A2:N48"/>
  <sheetViews>
    <sheetView zoomScaleNormal="100" workbookViewId="0">
      <selection activeCell="L21" sqref="L21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28" t="s">
        <v>22</v>
      </c>
      <c r="D4" s="29"/>
      <c r="E4" s="18" t="s">
        <v>15</v>
      </c>
      <c r="F4" s="34"/>
    </row>
    <row r="5" spans="1:14" ht="21.75" customHeight="1" x14ac:dyDescent="0.2">
      <c r="A5" s="6"/>
      <c r="B5" s="26">
        <v>45609</v>
      </c>
      <c r="C5" s="31"/>
      <c r="D5" s="36"/>
      <c r="E5" s="7"/>
      <c r="F5" s="35"/>
    </row>
    <row r="6" spans="1:14" ht="21.75" customHeight="1" x14ac:dyDescent="0.2">
      <c r="A6" s="6">
        <v>0</v>
      </c>
      <c r="B6" s="8" t="s">
        <v>18</v>
      </c>
      <c r="C6" s="9">
        <f>B5-A6</f>
        <v>45609</v>
      </c>
      <c r="D6" s="9" t="str">
        <f t="shared" ref="D6:D22" si="0">TEXT(C6, "Dddd")</f>
        <v>Wednesday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45612</v>
      </c>
      <c r="D7" s="9" t="str">
        <f t="shared" si="0"/>
        <v>Saturday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45616</v>
      </c>
      <c r="D8" s="9" t="str">
        <f t="shared" si="0"/>
        <v>Wednesday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45623</v>
      </c>
      <c r="D9" s="9" t="str">
        <f t="shared" si="0"/>
        <v>Wednesday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45630</v>
      </c>
      <c r="D10" s="9" t="str">
        <f t="shared" si="0"/>
        <v>Wednesday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45637</v>
      </c>
      <c r="D11" s="9" t="str">
        <f t="shared" si="0"/>
        <v>Wednesday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45644</v>
      </c>
      <c r="D12" s="9" t="str">
        <f t="shared" si="0"/>
        <v>Wednesday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$B$5+A13-2</f>
        <v>45649</v>
      </c>
      <c r="D13" s="9" t="str">
        <f t="shared" si="0"/>
        <v>Monday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$B$5+A14-2</f>
        <v>45656</v>
      </c>
      <c r="D14" s="9" t="str">
        <f t="shared" si="0"/>
        <v>Monday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45665</v>
      </c>
      <c r="D15" s="9" t="str">
        <f t="shared" si="0"/>
        <v>Wednesday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45672</v>
      </c>
      <c r="D16" s="9" t="str">
        <f t="shared" si="0"/>
        <v>Wednesday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45679</v>
      </c>
      <c r="D17" s="9" t="str">
        <f t="shared" si="0"/>
        <v>Wednesday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45686</v>
      </c>
      <c r="D18" s="9" t="str">
        <f t="shared" si="0"/>
        <v>Wednesday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45693</v>
      </c>
      <c r="D19" s="9" t="str">
        <f t="shared" si="0"/>
        <v>Wednesday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45700</v>
      </c>
      <c r="D20" s="9" t="str">
        <f t="shared" si="0"/>
        <v>Wednesday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45707</v>
      </c>
      <c r="D21" s="9" t="str">
        <f t="shared" si="0"/>
        <v>Wednesday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45735</v>
      </c>
      <c r="D22" s="9" t="str">
        <f t="shared" si="0"/>
        <v>Wednesday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3D87-6D93-41F6-8503-98D3C1B9021D}">
  <dimension ref="A2:N48"/>
  <sheetViews>
    <sheetView zoomScaleNormal="100" workbookViewId="0">
      <selection activeCell="N9" sqref="N9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37" t="s">
        <v>21</v>
      </c>
      <c r="D4" s="29"/>
      <c r="E4" s="18" t="s">
        <v>15</v>
      </c>
      <c r="F4" s="30"/>
    </row>
    <row r="5" spans="1:14" ht="21.75" customHeight="1" x14ac:dyDescent="0.2">
      <c r="A5" s="6"/>
      <c r="B5" s="26">
        <v>45635</v>
      </c>
      <c r="C5" s="31"/>
      <c r="D5" s="32"/>
      <c r="E5" s="7"/>
      <c r="F5" s="30"/>
    </row>
    <row r="6" spans="1:14" ht="21.75" customHeight="1" x14ac:dyDescent="0.2">
      <c r="A6" s="6">
        <v>0</v>
      </c>
      <c r="B6" s="19" t="s">
        <v>18</v>
      </c>
      <c r="C6" s="9">
        <f>B5-A6</f>
        <v>45635</v>
      </c>
      <c r="D6" s="9" t="str">
        <f t="shared" ref="D6:D22" si="0">TEXT(C6, "Dddd")</f>
        <v>Monday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45638</v>
      </c>
      <c r="D7" s="9" t="str">
        <f t="shared" si="0"/>
        <v>Thursday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45642</v>
      </c>
      <c r="D8" s="9" t="str">
        <f t="shared" si="0"/>
        <v>Monday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45649</v>
      </c>
      <c r="D9" s="9" t="str">
        <f t="shared" si="0"/>
        <v>Monday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45656</v>
      </c>
      <c r="D10" s="9" t="str">
        <f t="shared" si="0"/>
        <v>Monday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45663</v>
      </c>
      <c r="D11" s="9" t="str">
        <f t="shared" si="0"/>
        <v>Monday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45670</v>
      </c>
      <c r="D12" s="9" t="str">
        <f t="shared" si="0"/>
        <v>Monday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$B$5+A13-0</f>
        <v>45677</v>
      </c>
      <c r="D13" s="9" t="str">
        <f t="shared" si="0"/>
        <v>Monday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$B$5+A14-0</f>
        <v>45684</v>
      </c>
      <c r="D14" s="9" t="str">
        <f t="shared" si="0"/>
        <v>Monday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45691</v>
      </c>
      <c r="D15" s="9" t="str">
        <f t="shared" si="0"/>
        <v>Monday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45698</v>
      </c>
      <c r="D16" s="9" t="str">
        <f t="shared" si="0"/>
        <v>Monday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45705</v>
      </c>
      <c r="D17" s="9" t="str">
        <f t="shared" si="0"/>
        <v>Monday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45712</v>
      </c>
      <c r="D18" s="9" t="str">
        <f t="shared" si="0"/>
        <v>Monday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45719</v>
      </c>
      <c r="D19" s="9" t="str">
        <f t="shared" si="0"/>
        <v>Monday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45726</v>
      </c>
      <c r="D20" s="9" t="str">
        <f t="shared" si="0"/>
        <v>Monday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45733</v>
      </c>
      <c r="D21" s="9" t="str">
        <f t="shared" si="0"/>
        <v>Monday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45761</v>
      </c>
      <c r="D22" s="9" t="str">
        <f t="shared" si="0"/>
        <v>Monday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78F5-DAB1-4BC9-A834-8312E90498D3}">
  <dimension ref="A2:N48"/>
  <sheetViews>
    <sheetView zoomScaleNormal="100" workbookViewId="0">
      <selection activeCell="J12" sqref="J12:J13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37" t="s">
        <v>31</v>
      </c>
      <c r="D4" s="29"/>
      <c r="E4" s="18" t="s">
        <v>15</v>
      </c>
      <c r="F4" s="30"/>
    </row>
    <row r="5" spans="1:14" ht="21.75" customHeight="1" x14ac:dyDescent="0.2">
      <c r="A5" s="6"/>
      <c r="B5" s="26">
        <v>45682</v>
      </c>
      <c r="C5" s="31"/>
      <c r="D5" s="32"/>
      <c r="E5" s="7"/>
      <c r="F5" s="30"/>
    </row>
    <row r="6" spans="1:14" ht="21.75" customHeight="1" x14ac:dyDescent="0.2">
      <c r="A6" s="6">
        <v>0</v>
      </c>
      <c r="B6" s="8" t="s">
        <v>18</v>
      </c>
      <c r="C6" s="9">
        <f>B5-A6</f>
        <v>45682</v>
      </c>
      <c r="D6" s="9" t="str">
        <f t="shared" ref="D6:D22" si="0">TEXT(C6, "Dddd")</f>
        <v>Saturday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45685</v>
      </c>
      <c r="D7" s="9" t="str">
        <f t="shared" si="0"/>
        <v>Tuesday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45689</v>
      </c>
      <c r="D8" s="9" t="str">
        <f t="shared" si="0"/>
        <v>Saturday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45696</v>
      </c>
      <c r="D9" s="9" t="str">
        <f t="shared" si="0"/>
        <v>Saturday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45703</v>
      </c>
      <c r="D10" s="9" t="str">
        <f t="shared" si="0"/>
        <v>Saturday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45710</v>
      </c>
      <c r="D11" s="9" t="str">
        <f t="shared" si="0"/>
        <v>Saturday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45717</v>
      </c>
      <c r="D12" s="9" t="str">
        <f t="shared" si="0"/>
        <v>Saturday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$B$5+A13-0</f>
        <v>45724</v>
      </c>
      <c r="D13" s="9" t="str">
        <f t="shared" si="0"/>
        <v>Saturday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$B$5+A14-0</f>
        <v>45731</v>
      </c>
      <c r="D14" s="9" t="str">
        <f t="shared" si="0"/>
        <v>Saturday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45738</v>
      </c>
      <c r="D15" s="9" t="str">
        <f t="shared" si="0"/>
        <v>Saturday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45745</v>
      </c>
      <c r="D16" s="9" t="str">
        <f t="shared" si="0"/>
        <v>Saturday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45752</v>
      </c>
      <c r="D17" s="9" t="str">
        <f t="shared" si="0"/>
        <v>Saturday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45759</v>
      </c>
      <c r="D18" s="9" t="str">
        <f t="shared" si="0"/>
        <v>Saturday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45766</v>
      </c>
      <c r="D19" s="9" t="str">
        <f t="shared" si="0"/>
        <v>Saturday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45773</v>
      </c>
      <c r="D20" s="9" t="str">
        <f t="shared" si="0"/>
        <v>Saturday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45780</v>
      </c>
      <c r="D21" s="9" t="str">
        <f t="shared" si="0"/>
        <v>Saturday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45808</v>
      </c>
      <c r="D22" s="9" t="str">
        <f t="shared" si="0"/>
        <v>Saturday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5281-F8E6-42C0-B51B-4FD3A97B2B0C}">
  <dimension ref="A2:N48"/>
  <sheetViews>
    <sheetView zoomScaleNormal="100" workbookViewId="0">
      <selection activeCell="H24" sqref="H24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A2" s="2"/>
      <c r="B2" s="33" t="s">
        <v>35</v>
      </c>
      <c r="C2" s="33"/>
      <c r="D2" s="33"/>
      <c r="E2" s="33"/>
      <c r="F2" s="33"/>
    </row>
    <row r="3" spans="1:14" ht="15" x14ac:dyDescent="0.2">
      <c r="A3" s="2"/>
      <c r="C3" s="3"/>
      <c r="D3" s="4"/>
      <c r="E3" s="4"/>
      <c r="F3" s="5"/>
    </row>
    <row r="4" spans="1:14" ht="38.25" x14ac:dyDescent="0.2">
      <c r="A4" s="2"/>
      <c r="B4" s="27" t="s">
        <v>17</v>
      </c>
      <c r="C4" s="37" t="s">
        <v>32</v>
      </c>
      <c r="D4" s="29"/>
      <c r="E4" s="18" t="s">
        <v>15</v>
      </c>
      <c r="F4" s="30"/>
    </row>
    <row r="5" spans="1:14" ht="21.75" customHeight="1" x14ac:dyDescent="0.2">
      <c r="A5" s="6"/>
      <c r="B5" s="26">
        <v>45695</v>
      </c>
      <c r="C5" s="31"/>
      <c r="D5" s="32"/>
      <c r="E5" s="7"/>
      <c r="F5" s="30"/>
    </row>
    <row r="6" spans="1:14" ht="21.75" customHeight="1" x14ac:dyDescent="0.2">
      <c r="A6" s="6">
        <v>0</v>
      </c>
      <c r="B6" s="8" t="s">
        <v>18</v>
      </c>
      <c r="C6" s="9">
        <f>B5-A6</f>
        <v>45695</v>
      </c>
      <c r="D6" s="9" t="str">
        <f t="shared" ref="D6:D22" si="0">TEXT(C6, "Dddd")</f>
        <v>Friday</v>
      </c>
      <c r="E6" s="10" t="s">
        <v>24</v>
      </c>
      <c r="F6" s="11" t="s">
        <v>8</v>
      </c>
    </row>
    <row r="7" spans="1:14" ht="21.75" customHeight="1" x14ac:dyDescent="0.2">
      <c r="A7" s="2">
        <v>3</v>
      </c>
      <c r="B7" s="8" t="s">
        <v>0</v>
      </c>
      <c r="C7" s="9">
        <f>B5-A7+6</f>
        <v>45698</v>
      </c>
      <c r="D7" s="9" t="str">
        <f t="shared" si="0"/>
        <v>Monday</v>
      </c>
      <c r="E7" s="10" t="s">
        <v>24</v>
      </c>
      <c r="F7" s="11" t="s">
        <v>8</v>
      </c>
    </row>
    <row r="8" spans="1:14" ht="21.75" customHeight="1" x14ac:dyDescent="0.2">
      <c r="A8" s="2">
        <v>7</v>
      </c>
      <c r="B8" s="8" t="s">
        <v>1</v>
      </c>
      <c r="C8" s="9">
        <f t="shared" ref="C8:C22" si="1">$B$5+A8</f>
        <v>45702</v>
      </c>
      <c r="D8" s="9" t="str">
        <f t="shared" si="0"/>
        <v>Friday</v>
      </c>
      <c r="E8" s="10" t="s">
        <v>24</v>
      </c>
      <c r="F8" s="11" t="s">
        <v>8</v>
      </c>
    </row>
    <row r="9" spans="1:14" ht="21.75" customHeight="1" x14ac:dyDescent="0.2">
      <c r="A9" s="2">
        <v>14</v>
      </c>
      <c r="B9" s="8" t="s">
        <v>2</v>
      </c>
      <c r="C9" s="9">
        <f t="shared" si="1"/>
        <v>45709</v>
      </c>
      <c r="D9" s="9" t="str">
        <f t="shared" si="0"/>
        <v>Friday</v>
      </c>
      <c r="E9" s="10" t="s">
        <v>24</v>
      </c>
      <c r="F9" s="11" t="s">
        <v>8</v>
      </c>
    </row>
    <row r="10" spans="1:14" ht="21.75" customHeight="1" x14ac:dyDescent="0.2">
      <c r="A10" s="2">
        <v>21</v>
      </c>
      <c r="B10" s="8" t="s">
        <v>3</v>
      </c>
      <c r="C10" s="9">
        <f t="shared" si="1"/>
        <v>45716</v>
      </c>
      <c r="D10" s="9" t="str">
        <f t="shared" si="0"/>
        <v>Friday</v>
      </c>
      <c r="E10" s="10" t="s">
        <v>24</v>
      </c>
      <c r="F10" s="11" t="s">
        <v>8</v>
      </c>
      <c r="N10" s="12"/>
    </row>
    <row r="11" spans="1:14" ht="21.75" customHeight="1" x14ac:dyDescent="0.2">
      <c r="A11" s="2">
        <v>28</v>
      </c>
      <c r="B11" s="8" t="s">
        <v>16</v>
      </c>
      <c r="C11" s="9">
        <f t="shared" si="1"/>
        <v>45723</v>
      </c>
      <c r="D11" s="9" t="str">
        <f t="shared" si="0"/>
        <v>Friday</v>
      </c>
      <c r="E11" s="10" t="s">
        <v>24</v>
      </c>
      <c r="F11" s="11" t="s">
        <v>8</v>
      </c>
    </row>
    <row r="12" spans="1:14" ht="21.75" customHeight="1" x14ac:dyDescent="0.2">
      <c r="A12" s="2">
        <v>35</v>
      </c>
      <c r="B12" s="8" t="s">
        <v>5</v>
      </c>
      <c r="C12" s="9">
        <f>$B$5+A12</f>
        <v>45730</v>
      </c>
      <c r="D12" s="9" t="str">
        <f t="shared" si="0"/>
        <v>Friday</v>
      </c>
      <c r="E12" s="10" t="s">
        <v>24</v>
      </c>
      <c r="F12" s="11" t="s">
        <v>8</v>
      </c>
    </row>
    <row r="13" spans="1:14" ht="21.75" customHeight="1" x14ac:dyDescent="0.2">
      <c r="A13" s="2">
        <v>42</v>
      </c>
      <c r="B13" s="8" t="s">
        <v>4</v>
      </c>
      <c r="C13" s="9">
        <f>$B$5+A13-0</f>
        <v>45737</v>
      </c>
      <c r="D13" s="9" t="str">
        <f t="shared" si="0"/>
        <v>Friday</v>
      </c>
      <c r="E13" s="10" t="s">
        <v>19</v>
      </c>
      <c r="F13" s="11" t="s">
        <v>8</v>
      </c>
    </row>
    <row r="14" spans="1:14" ht="21.75" customHeight="1" x14ac:dyDescent="0.2">
      <c r="A14" s="2">
        <v>49</v>
      </c>
      <c r="B14" s="8" t="s">
        <v>6</v>
      </c>
      <c r="C14" s="9">
        <f>$B$5+A14-0</f>
        <v>45744</v>
      </c>
      <c r="D14" s="9" t="str">
        <f t="shared" si="0"/>
        <v>Friday</v>
      </c>
      <c r="E14" s="10" t="s">
        <v>19</v>
      </c>
      <c r="F14" s="11" t="s">
        <v>8</v>
      </c>
    </row>
    <row r="15" spans="1:14" ht="21.75" customHeight="1" x14ac:dyDescent="0.2">
      <c r="A15" s="2">
        <v>56</v>
      </c>
      <c r="B15" s="8" t="s">
        <v>7</v>
      </c>
      <c r="C15" s="9">
        <f t="shared" si="1"/>
        <v>45751</v>
      </c>
      <c r="D15" s="9" t="str">
        <f t="shared" si="0"/>
        <v>Friday</v>
      </c>
      <c r="E15" s="10" t="s">
        <v>19</v>
      </c>
      <c r="F15" s="11" t="s">
        <v>8</v>
      </c>
    </row>
    <row r="16" spans="1:14" ht="21.75" customHeight="1" x14ac:dyDescent="0.2">
      <c r="A16" s="2">
        <v>63</v>
      </c>
      <c r="B16" s="8" t="s">
        <v>9</v>
      </c>
      <c r="C16" s="9">
        <f>$B$5+A16</f>
        <v>45758</v>
      </c>
      <c r="D16" s="9" t="str">
        <f t="shared" si="0"/>
        <v>Friday</v>
      </c>
      <c r="E16" s="10" t="s">
        <v>24</v>
      </c>
      <c r="F16" s="11" t="s">
        <v>8</v>
      </c>
    </row>
    <row r="17" spans="1:7" ht="21.75" customHeight="1" x14ac:dyDescent="0.2">
      <c r="A17" s="2">
        <v>71</v>
      </c>
      <c r="B17" s="8" t="s">
        <v>10</v>
      </c>
      <c r="C17" s="9">
        <f t="shared" si="1"/>
        <v>45766</v>
      </c>
      <c r="D17" s="9" t="str">
        <f t="shared" si="0"/>
        <v>Saturday</v>
      </c>
      <c r="E17" s="10" t="s">
        <v>19</v>
      </c>
      <c r="F17" s="11" t="s">
        <v>8</v>
      </c>
      <c r="G17" s="1" t="s">
        <v>33</v>
      </c>
    </row>
    <row r="18" spans="1:7" ht="21.75" customHeight="1" x14ac:dyDescent="0.2">
      <c r="A18" s="2">
        <v>78</v>
      </c>
      <c r="B18" s="8" t="s">
        <v>11</v>
      </c>
      <c r="C18" s="9">
        <f t="shared" si="1"/>
        <v>45773</v>
      </c>
      <c r="D18" s="9" t="str">
        <f t="shared" si="0"/>
        <v>Saturday</v>
      </c>
      <c r="E18" s="10" t="s">
        <v>19</v>
      </c>
      <c r="F18" s="11" t="s">
        <v>8</v>
      </c>
      <c r="G18" s="1" t="s">
        <v>34</v>
      </c>
    </row>
    <row r="19" spans="1:7" ht="21.75" customHeight="1" x14ac:dyDescent="0.2">
      <c r="A19" s="2">
        <v>84</v>
      </c>
      <c r="B19" s="8" t="s">
        <v>12</v>
      </c>
      <c r="C19" s="9">
        <f t="shared" si="1"/>
        <v>45779</v>
      </c>
      <c r="D19" s="9" t="str">
        <f t="shared" si="0"/>
        <v>Friday</v>
      </c>
      <c r="E19" s="10" t="s">
        <v>19</v>
      </c>
      <c r="F19" s="11" t="s">
        <v>8</v>
      </c>
    </row>
    <row r="20" spans="1:7" ht="21.75" customHeight="1" x14ac:dyDescent="0.2">
      <c r="A20" s="2">
        <v>91</v>
      </c>
      <c r="B20" s="8" t="s">
        <v>13</v>
      </c>
      <c r="C20" s="9">
        <f t="shared" si="1"/>
        <v>45786</v>
      </c>
      <c r="D20" s="9" t="str">
        <f t="shared" si="0"/>
        <v>Friday</v>
      </c>
      <c r="E20" s="10" t="s">
        <v>19</v>
      </c>
      <c r="F20" s="11" t="s">
        <v>8</v>
      </c>
    </row>
    <row r="21" spans="1:7" ht="21.75" customHeight="1" x14ac:dyDescent="0.2">
      <c r="A21" s="2">
        <v>98</v>
      </c>
      <c r="B21" s="8" t="s">
        <v>14</v>
      </c>
      <c r="C21" s="9">
        <f t="shared" si="1"/>
        <v>45793</v>
      </c>
      <c r="D21" s="9" t="str">
        <f t="shared" si="0"/>
        <v>Friday</v>
      </c>
      <c r="E21" s="9" t="s">
        <v>24</v>
      </c>
      <c r="F21" s="13" t="s">
        <v>8</v>
      </c>
    </row>
    <row r="22" spans="1:7" ht="21.75" customHeight="1" x14ac:dyDescent="0.2">
      <c r="A22" s="2">
        <v>126</v>
      </c>
      <c r="B22" s="8" t="s">
        <v>28</v>
      </c>
      <c r="C22" s="9">
        <f t="shared" si="1"/>
        <v>45821</v>
      </c>
      <c r="D22" s="9" t="str">
        <f t="shared" si="0"/>
        <v>Friday</v>
      </c>
      <c r="E22" s="9" t="s">
        <v>24</v>
      </c>
      <c r="F22" s="13" t="s">
        <v>8</v>
      </c>
    </row>
    <row r="23" spans="1:7" ht="21.75" customHeight="1" x14ac:dyDescent="0.2">
      <c r="B23" s="14"/>
      <c r="C23" s="15"/>
      <c r="D23" s="15"/>
      <c r="E23" s="15"/>
      <c r="F23" s="16"/>
    </row>
    <row r="24" spans="1:7" ht="21.75" customHeight="1" x14ac:dyDescent="0.2">
      <c r="B24" s="14"/>
      <c r="C24" s="15"/>
      <c r="D24" s="15"/>
      <c r="E24" s="15"/>
      <c r="F24" s="16"/>
    </row>
    <row r="25" spans="1:7" ht="21.75" customHeight="1" x14ac:dyDescent="0.2">
      <c r="B25" s="14"/>
      <c r="C25" s="15"/>
      <c r="D25" s="15"/>
      <c r="E25" s="15"/>
      <c r="F25" s="16"/>
    </row>
    <row r="26" spans="1:7" ht="21.75" customHeight="1" x14ac:dyDescent="0.2">
      <c r="B26" s="14"/>
      <c r="C26" s="15"/>
      <c r="D26" s="15"/>
      <c r="E26" s="15"/>
      <c r="F26" s="16"/>
    </row>
    <row r="27" spans="1:7" ht="21.75" customHeight="1" x14ac:dyDescent="0.2">
      <c r="B27" s="14"/>
      <c r="C27" s="15"/>
      <c r="D27" s="15"/>
      <c r="E27" s="15"/>
      <c r="F27" s="16"/>
    </row>
    <row r="28" spans="1:7" ht="21.75" customHeight="1" x14ac:dyDescent="0.2">
      <c r="B28" s="14"/>
      <c r="C28" s="15"/>
      <c r="D28" s="15"/>
      <c r="E28" s="15"/>
      <c r="F28" s="16"/>
    </row>
    <row r="29" spans="1:7" ht="21.75" customHeight="1" x14ac:dyDescent="0.2">
      <c r="B29" s="14"/>
      <c r="C29" s="15"/>
      <c r="D29" s="15"/>
      <c r="E29" s="15"/>
      <c r="F29" s="16"/>
    </row>
    <row r="30" spans="1:7" ht="21.75" customHeight="1" x14ac:dyDescent="0.2">
      <c r="B30" s="14"/>
      <c r="C30" s="15"/>
      <c r="D30" s="15"/>
      <c r="E30" s="15"/>
      <c r="F30" s="16"/>
    </row>
    <row r="31" spans="1:7" ht="21.75" customHeight="1" x14ac:dyDescent="0.2">
      <c r="B31" s="14"/>
      <c r="C31" s="15"/>
      <c r="D31" s="15"/>
      <c r="E31" s="15"/>
      <c r="F31" s="16"/>
    </row>
    <row r="32" spans="1:7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C4:D4"/>
    <mergeCell ref="F4:F5"/>
    <mergeCell ref="C5:D5"/>
    <mergeCell ref="B2:F2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4C3F-B7A7-458F-AE45-D2CA503EDE22}">
  <dimension ref="A2:N48"/>
  <sheetViews>
    <sheetView zoomScaleNormal="100" workbookViewId="0">
      <selection activeCell="J10" sqref="J10"/>
    </sheetView>
  </sheetViews>
  <sheetFormatPr defaultRowHeight="12.75" x14ac:dyDescent="0.2"/>
  <cols>
    <col min="1" max="1" width="4" style="24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B2" s="33" t="s">
        <v>35</v>
      </c>
      <c r="C2" s="33"/>
      <c r="D2" s="33"/>
      <c r="E2" s="33"/>
      <c r="F2" s="33"/>
    </row>
    <row r="3" spans="1:14" ht="15" x14ac:dyDescent="0.2">
      <c r="C3" s="3"/>
      <c r="D3" s="4"/>
      <c r="E3" s="4"/>
      <c r="F3" s="5"/>
    </row>
    <row r="4" spans="1:14" ht="38.25" x14ac:dyDescent="0.2">
      <c r="B4" s="27" t="s">
        <v>17</v>
      </c>
      <c r="C4" s="37" t="s">
        <v>36</v>
      </c>
      <c r="D4" s="29"/>
      <c r="E4" s="18" t="s">
        <v>15</v>
      </c>
      <c r="F4" s="30"/>
    </row>
    <row r="5" spans="1:14" ht="21.75" customHeight="1" x14ac:dyDescent="0.2">
      <c r="A5" s="25"/>
      <c r="B5" s="26">
        <v>45707</v>
      </c>
      <c r="C5" s="31"/>
      <c r="D5" s="32"/>
      <c r="E5" s="7"/>
      <c r="F5" s="30"/>
    </row>
    <row r="6" spans="1:14" ht="21.75" customHeight="1" x14ac:dyDescent="0.2">
      <c r="A6" s="25">
        <v>0</v>
      </c>
      <c r="B6" s="8" t="s">
        <v>18</v>
      </c>
      <c r="C6" s="9">
        <f>B5-A6</f>
        <v>45707</v>
      </c>
      <c r="D6" s="9" t="str">
        <f t="shared" ref="D6:D22" si="0">TEXT(C6, "Dddd")</f>
        <v>Wednesday</v>
      </c>
      <c r="E6" s="10" t="s">
        <v>24</v>
      </c>
      <c r="F6" s="11" t="s">
        <v>8</v>
      </c>
    </row>
    <row r="7" spans="1:14" ht="21.75" customHeight="1" x14ac:dyDescent="0.2">
      <c r="A7" s="24">
        <v>3</v>
      </c>
      <c r="B7" s="8" t="s">
        <v>0</v>
      </c>
      <c r="C7" s="9">
        <f>B5-A7+6</f>
        <v>45710</v>
      </c>
      <c r="D7" s="9" t="str">
        <f t="shared" si="0"/>
        <v>Saturday</v>
      </c>
      <c r="E7" s="10" t="s">
        <v>24</v>
      </c>
      <c r="F7" s="11" t="s">
        <v>8</v>
      </c>
    </row>
    <row r="8" spans="1:14" ht="21.75" customHeight="1" x14ac:dyDescent="0.2">
      <c r="A8" s="24">
        <v>7</v>
      </c>
      <c r="B8" s="8" t="s">
        <v>1</v>
      </c>
      <c r="C8" s="9">
        <f t="shared" ref="C8:C22" si="1">$B$5+A8</f>
        <v>45714</v>
      </c>
      <c r="D8" s="9" t="str">
        <f t="shared" si="0"/>
        <v>Wednesday</v>
      </c>
      <c r="E8" s="10" t="s">
        <v>24</v>
      </c>
      <c r="F8" s="11" t="s">
        <v>8</v>
      </c>
    </row>
    <row r="9" spans="1:14" ht="21.75" customHeight="1" x14ac:dyDescent="0.2">
      <c r="A9" s="24">
        <v>14</v>
      </c>
      <c r="B9" s="8" t="s">
        <v>2</v>
      </c>
      <c r="C9" s="9">
        <f t="shared" si="1"/>
        <v>45721</v>
      </c>
      <c r="D9" s="9" t="str">
        <f t="shared" si="0"/>
        <v>Wednesday</v>
      </c>
      <c r="E9" s="10" t="s">
        <v>24</v>
      </c>
      <c r="F9" s="11" t="s">
        <v>8</v>
      </c>
    </row>
    <row r="10" spans="1:14" ht="21.75" customHeight="1" x14ac:dyDescent="0.2">
      <c r="A10" s="24">
        <v>21</v>
      </c>
      <c r="B10" s="8" t="s">
        <v>3</v>
      </c>
      <c r="C10" s="9">
        <f t="shared" si="1"/>
        <v>45728</v>
      </c>
      <c r="D10" s="9" t="str">
        <f t="shared" si="0"/>
        <v>Wednesday</v>
      </c>
      <c r="E10" s="10" t="s">
        <v>24</v>
      </c>
      <c r="F10" s="11" t="s">
        <v>8</v>
      </c>
      <c r="N10" s="12"/>
    </row>
    <row r="11" spans="1:14" ht="21.75" customHeight="1" x14ac:dyDescent="0.2">
      <c r="A11" s="24">
        <v>28</v>
      </c>
      <c r="B11" s="8" t="s">
        <v>16</v>
      </c>
      <c r="C11" s="9">
        <f t="shared" si="1"/>
        <v>45735</v>
      </c>
      <c r="D11" s="9" t="str">
        <f t="shared" si="0"/>
        <v>Wednesday</v>
      </c>
      <c r="E11" s="10" t="s">
        <v>24</v>
      </c>
      <c r="F11" s="11" t="s">
        <v>8</v>
      </c>
    </row>
    <row r="12" spans="1:14" ht="21.75" customHeight="1" x14ac:dyDescent="0.2">
      <c r="A12" s="24">
        <v>35</v>
      </c>
      <c r="B12" s="8" t="s">
        <v>5</v>
      </c>
      <c r="C12" s="9">
        <f>$B$5+A12</f>
        <v>45742</v>
      </c>
      <c r="D12" s="9" t="str">
        <f t="shared" si="0"/>
        <v>Wednesday</v>
      </c>
      <c r="E12" s="10" t="s">
        <v>24</v>
      </c>
      <c r="F12" s="11" t="s">
        <v>8</v>
      </c>
    </row>
    <row r="13" spans="1:14" ht="21.75" customHeight="1" x14ac:dyDescent="0.2">
      <c r="A13" s="24">
        <v>42</v>
      </c>
      <c r="B13" s="8" t="s">
        <v>4</v>
      </c>
      <c r="C13" s="9">
        <f>$B$5+A13-0</f>
        <v>45749</v>
      </c>
      <c r="D13" s="9" t="str">
        <f t="shared" si="0"/>
        <v>Wednesday</v>
      </c>
      <c r="E13" s="10" t="s">
        <v>19</v>
      </c>
      <c r="F13" s="11" t="s">
        <v>8</v>
      </c>
    </row>
    <row r="14" spans="1:14" ht="21.75" customHeight="1" x14ac:dyDescent="0.2">
      <c r="A14" s="24">
        <v>49</v>
      </c>
      <c r="B14" s="8" t="s">
        <v>6</v>
      </c>
      <c r="C14" s="9">
        <f>$B$5+A14-0</f>
        <v>45756</v>
      </c>
      <c r="D14" s="9" t="str">
        <f t="shared" si="0"/>
        <v>Wednesday</v>
      </c>
      <c r="E14" s="10" t="s">
        <v>19</v>
      </c>
      <c r="F14" s="11" t="s">
        <v>8</v>
      </c>
    </row>
    <row r="15" spans="1:14" ht="21.75" customHeight="1" x14ac:dyDescent="0.2">
      <c r="A15" s="24">
        <v>56</v>
      </c>
      <c r="B15" s="8" t="s">
        <v>7</v>
      </c>
      <c r="C15" s="9">
        <f t="shared" si="1"/>
        <v>45763</v>
      </c>
      <c r="D15" s="9" t="str">
        <f t="shared" si="0"/>
        <v>Wednesday</v>
      </c>
      <c r="E15" s="10" t="s">
        <v>19</v>
      </c>
      <c r="F15" s="11" t="s">
        <v>8</v>
      </c>
    </row>
    <row r="16" spans="1:14" ht="21.75" customHeight="1" x14ac:dyDescent="0.2">
      <c r="A16" s="24">
        <v>63</v>
      </c>
      <c r="B16" s="8" t="s">
        <v>9</v>
      </c>
      <c r="C16" s="9">
        <f>$B$5+A16</f>
        <v>45770</v>
      </c>
      <c r="D16" s="9" t="str">
        <f t="shared" si="0"/>
        <v>Wednesday</v>
      </c>
      <c r="E16" s="10" t="s">
        <v>24</v>
      </c>
      <c r="F16" s="11" t="s">
        <v>8</v>
      </c>
    </row>
    <row r="17" spans="1:6" ht="21.75" customHeight="1" x14ac:dyDescent="0.2">
      <c r="A17" s="24">
        <v>70</v>
      </c>
      <c r="B17" s="8" t="s">
        <v>10</v>
      </c>
      <c r="C17" s="9">
        <f t="shared" si="1"/>
        <v>45777</v>
      </c>
      <c r="D17" s="9" t="str">
        <f t="shared" si="0"/>
        <v>Wednesday</v>
      </c>
      <c r="E17" s="10" t="s">
        <v>19</v>
      </c>
      <c r="F17" s="11" t="s">
        <v>8</v>
      </c>
    </row>
    <row r="18" spans="1:6" ht="21.75" customHeight="1" x14ac:dyDescent="0.2">
      <c r="A18" s="24">
        <v>77</v>
      </c>
      <c r="B18" s="8" t="s">
        <v>11</v>
      </c>
      <c r="C18" s="9">
        <f t="shared" si="1"/>
        <v>45784</v>
      </c>
      <c r="D18" s="9" t="str">
        <f t="shared" si="0"/>
        <v>Wednesday</v>
      </c>
      <c r="E18" s="10" t="s">
        <v>19</v>
      </c>
      <c r="F18" s="11" t="s">
        <v>8</v>
      </c>
    </row>
    <row r="19" spans="1:6" ht="21.75" customHeight="1" x14ac:dyDescent="0.2">
      <c r="A19" s="24">
        <v>84</v>
      </c>
      <c r="B19" s="8" t="s">
        <v>12</v>
      </c>
      <c r="C19" s="9">
        <f t="shared" si="1"/>
        <v>45791</v>
      </c>
      <c r="D19" s="9" t="str">
        <f t="shared" si="0"/>
        <v>Wednesday</v>
      </c>
      <c r="E19" s="10" t="s">
        <v>19</v>
      </c>
      <c r="F19" s="11" t="s">
        <v>8</v>
      </c>
    </row>
    <row r="20" spans="1:6" ht="21.75" customHeight="1" x14ac:dyDescent="0.2">
      <c r="A20" s="24">
        <v>91</v>
      </c>
      <c r="B20" s="8" t="s">
        <v>13</v>
      </c>
      <c r="C20" s="9">
        <f t="shared" si="1"/>
        <v>45798</v>
      </c>
      <c r="D20" s="9" t="str">
        <f t="shared" si="0"/>
        <v>Wednesday</v>
      </c>
      <c r="E20" s="10" t="s">
        <v>19</v>
      </c>
      <c r="F20" s="11" t="s">
        <v>8</v>
      </c>
    </row>
    <row r="21" spans="1:6" ht="21.75" customHeight="1" x14ac:dyDescent="0.2">
      <c r="A21" s="24">
        <v>98</v>
      </c>
      <c r="B21" s="8" t="s">
        <v>14</v>
      </c>
      <c r="C21" s="9">
        <f t="shared" si="1"/>
        <v>45805</v>
      </c>
      <c r="D21" s="9" t="str">
        <f t="shared" si="0"/>
        <v>Wednesday</v>
      </c>
      <c r="E21" s="9" t="s">
        <v>24</v>
      </c>
      <c r="F21" s="13" t="s">
        <v>8</v>
      </c>
    </row>
    <row r="22" spans="1:6" ht="21.75" customHeight="1" x14ac:dyDescent="0.2">
      <c r="A22" s="24">
        <v>126</v>
      </c>
      <c r="B22" s="8" t="s">
        <v>28</v>
      </c>
      <c r="C22" s="9">
        <f t="shared" si="1"/>
        <v>45833</v>
      </c>
      <c r="D22" s="9" t="str">
        <f t="shared" si="0"/>
        <v>Wednesday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B2:F2"/>
    <mergeCell ref="C4:D4"/>
    <mergeCell ref="F4:F5"/>
    <mergeCell ref="C5:D5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065C-99BB-47D7-B116-E22897A6AD5C}">
  <dimension ref="A2:N48"/>
  <sheetViews>
    <sheetView tabSelected="1" zoomScaleNormal="100" workbookViewId="0">
      <selection activeCell="I16" sqref="I16"/>
    </sheetView>
  </sheetViews>
  <sheetFormatPr defaultRowHeight="12.75" x14ac:dyDescent="0.2"/>
  <cols>
    <col min="1" max="1" width="4" style="24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14" ht="15" x14ac:dyDescent="0.2">
      <c r="B2" s="33" t="s">
        <v>35</v>
      </c>
      <c r="C2" s="33"/>
      <c r="D2" s="33"/>
      <c r="E2" s="33"/>
      <c r="F2" s="33"/>
    </row>
    <row r="3" spans="1:14" ht="15" x14ac:dyDescent="0.2">
      <c r="C3" s="3"/>
      <c r="D3" s="4"/>
      <c r="E3" s="4"/>
      <c r="F3" s="5"/>
    </row>
    <row r="4" spans="1:14" ht="38.25" x14ac:dyDescent="0.2">
      <c r="B4" s="27" t="s">
        <v>17</v>
      </c>
      <c r="C4" s="37" t="s">
        <v>38</v>
      </c>
      <c r="D4" s="29"/>
      <c r="E4" s="18" t="s">
        <v>15</v>
      </c>
      <c r="F4" s="30"/>
    </row>
    <row r="5" spans="1:14" ht="21.75" customHeight="1" x14ac:dyDescent="0.2">
      <c r="A5" s="25"/>
      <c r="B5" s="26">
        <v>45714</v>
      </c>
      <c r="C5" s="31"/>
      <c r="D5" s="32"/>
      <c r="E5" s="7"/>
      <c r="F5" s="30"/>
    </row>
    <row r="6" spans="1:14" ht="21.75" customHeight="1" x14ac:dyDescent="0.2">
      <c r="A6" s="25">
        <v>0</v>
      </c>
      <c r="B6" s="8" t="s">
        <v>18</v>
      </c>
      <c r="C6" s="9">
        <f>B5-A6</f>
        <v>45714</v>
      </c>
      <c r="D6" s="9" t="str">
        <f t="shared" ref="D6:D22" si="0">TEXT(C6, "Dddd")</f>
        <v>Wednesday</v>
      </c>
      <c r="E6" s="10" t="s">
        <v>24</v>
      </c>
      <c r="F6" s="11" t="s">
        <v>8</v>
      </c>
    </row>
    <row r="7" spans="1:14" ht="21.75" customHeight="1" x14ac:dyDescent="0.2">
      <c r="A7" s="24">
        <v>3</v>
      </c>
      <c r="B7" s="8" t="s">
        <v>0</v>
      </c>
      <c r="C7" s="9">
        <f>B5-A7+6</f>
        <v>45717</v>
      </c>
      <c r="D7" s="9" t="str">
        <f t="shared" si="0"/>
        <v>Saturday</v>
      </c>
      <c r="E7" s="10" t="s">
        <v>24</v>
      </c>
      <c r="F7" s="11" t="s">
        <v>8</v>
      </c>
    </row>
    <row r="8" spans="1:14" ht="21.75" customHeight="1" x14ac:dyDescent="0.2">
      <c r="A8" s="24">
        <v>7</v>
      </c>
      <c r="B8" s="8" t="s">
        <v>1</v>
      </c>
      <c r="C8" s="9">
        <f t="shared" ref="C8:C22" si="1">$B$5+A8</f>
        <v>45721</v>
      </c>
      <c r="D8" s="9" t="str">
        <f t="shared" si="0"/>
        <v>Wednesday</v>
      </c>
      <c r="E8" s="10" t="s">
        <v>24</v>
      </c>
      <c r="F8" s="11" t="s">
        <v>8</v>
      </c>
    </row>
    <row r="9" spans="1:14" ht="21.75" customHeight="1" x14ac:dyDescent="0.2">
      <c r="A9" s="24">
        <v>14</v>
      </c>
      <c r="B9" s="8" t="s">
        <v>2</v>
      </c>
      <c r="C9" s="9">
        <f t="shared" si="1"/>
        <v>45728</v>
      </c>
      <c r="D9" s="9" t="str">
        <f t="shared" si="0"/>
        <v>Wednesday</v>
      </c>
      <c r="E9" s="10" t="s">
        <v>24</v>
      </c>
      <c r="F9" s="11" t="s">
        <v>8</v>
      </c>
    </row>
    <row r="10" spans="1:14" ht="21.75" customHeight="1" x14ac:dyDescent="0.2">
      <c r="A10" s="24">
        <v>21</v>
      </c>
      <c r="B10" s="8" t="s">
        <v>3</v>
      </c>
      <c r="C10" s="9">
        <f t="shared" si="1"/>
        <v>45735</v>
      </c>
      <c r="D10" s="9" t="str">
        <f t="shared" si="0"/>
        <v>Wednesday</v>
      </c>
      <c r="E10" s="10" t="s">
        <v>24</v>
      </c>
      <c r="F10" s="11" t="s">
        <v>8</v>
      </c>
      <c r="N10" s="12"/>
    </row>
    <row r="11" spans="1:14" ht="21.75" customHeight="1" x14ac:dyDescent="0.2">
      <c r="A11" s="24">
        <v>28</v>
      </c>
      <c r="B11" s="8" t="s">
        <v>16</v>
      </c>
      <c r="C11" s="9">
        <f t="shared" si="1"/>
        <v>45742</v>
      </c>
      <c r="D11" s="9" t="str">
        <f t="shared" si="0"/>
        <v>Wednesday</v>
      </c>
      <c r="E11" s="10" t="s">
        <v>24</v>
      </c>
      <c r="F11" s="11" t="s">
        <v>8</v>
      </c>
    </row>
    <row r="12" spans="1:14" ht="21.75" customHeight="1" x14ac:dyDescent="0.2">
      <c r="A12" s="24">
        <v>35</v>
      </c>
      <c r="B12" s="8" t="s">
        <v>5</v>
      </c>
      <c r="C12" s="9">
        <f>$B$5+A12</f>
        <v>45749</v>
      </c>
      <c r="D12" s="9" t="str">
        <f t="shared" si="0"/>
        <v>Wednesday</v>
      </c>
      <c r="E12" s="10" t="s">
        <v>24</v>
      </c>
      <c r="F12" s="11" t="s">
        <v>8</v>
      </c>
    </row>
    <row r="13" spans="1:14" ht="21.75" customHeight="1" x14ac:dyDescent="0.2">
      <c r="A13" s="24">
        <v>42</v>
      </c>
      <c r="B13" s="8" t="s">
        <v>4</v>
      </c>
      <c r="C13" s="9">
        <f>$B$5+A13-0</f>
        <v>45756</v>
      </c>
      <c r="D13" s="9" t="str">
        <f t="shared" si="0"/>
        <v>Wednesday</v>
      </c>
      <c r="E13" s="10" t="s">
        <v>19</v>
      </c>
      <c r="F13" s="11" t="s">
        <v>8</v>
      </c>
    </row>
    <row r="14" spans="1:14" ht="21.75" customHeight="1" x14ac:dyDescent="0.2">
      <c r="A14" s="24">
        <v>49</v>
      </c>
      <c r="B14" s="8" t="s">
        <v>6</v>
      </c>
      <c r="C14" s="9">
        <f>$B$5+A14-0</f>
        <v>45763</v>
      </c>
      <c r="D14" s="9" t="str">
        <f t="shared" si="0"/>
        <v>Wednesday</v>
      </c>
      <c r="E14" s="10" t="s">
        <v>19</v>
      </c>
      <c r="F14" s="11" t="s">
        <v>8</v>
      </c>
    </row>
    <row r="15" spans="1:14" ht="21.75" customHeight="1" x14ac:dyDescent="0.2">
      <c r="A15" s="24">
        <v>56</v>
      </c>
      <c r="B15" s="8" t="s">
        <v>7</v>
      </c>
      <c r="C15" s="9">
        <f t="shared" si="1"/>
        <v>45770</v>
      </c>
      <c r="D15" s="9" t="str">
        <f t="shared" si="0"/>
        <v>Wednesday</v>
      </c>
      <c r="E15" s="10" t="s">
        <v>19</v>
      </c>
      <c r="F15" s="11" t="s">
        <v>8</v>
      </c>
    </row>
    <row r="16" spans="1:14" ht="21.75" customHeight="1" x14ac:dyDescent="0.2">
      <c r="A16" s="24">
        <v>63</v>
      </c>
      <c r="B16" s="8" t="s">
        <v>9</v>
      </c>
      <c r="C16" s="9">
        <f>$B$5+A16</f>
        <v>45777</v>
      </c>
      <c r="D16" s="9" t="str">
        <f t="shared" si="0"/>
        <v>Wednesday</v>
      </c>
      <c r="E16" s="10" t="s">
        <v>24</v>
      </c>
      <c r="F16" s="11" t="s">
        <v>8</v>
      </c>
    </row>
    <row r="17" spans="1:6" ht="21.75" customHeight="1" x14ac:dyDescent="0.2">
      <c r="A17" s="24">
        <v>70</v>
      </c>
      <c r="B17" s="8" t="s">
        <v>10</v>
      </c>
      <c r="C17" s="9">
        <f t="shared" si="1"/>
        <v>45784</v>
      </c>
      <c r="D17" s="9" t="str">
        <f t="shared" si="0"/>
        <v>Wednesday</v>
      </c>
      <c r="E17" s="10" t="s">
        <v>19</v>
      </c>
      <c r="F17" s="11" t="s">
        <v>8</v>
      </c>
    </row>
    <row r="18" spans="1:6" ht="21.75" customHeight="1" x14ac:dyDescent="0.2">
      <c r="A18" s="24">
        <v>77</v>
      </c>
      <c r="B18" s="8" t="s">
        <v>11</v>
      </c>
      <c r="C18" s="9">
        <f t="shared" si="1"/>
        <v>45791</v>
      </c>
      <c r="D18" s="9" t="str">
        <f t="shared" si="0"/>
        <v>Wednesday</v>
      </c>
      <c r="E18" s="10" t="s">
        <v>19</v>
      </c>
      <c r="F18" s="11" t="s">
        <v>8</v>
      </c>
    </row>
    <row r="19" spans="1:6" ht="21.75" customHeight="1" x14ac:dyDescent="0.2">
      <c r="A19" s="24">
        <v>84</v>
      </c>
      <c r="B19" s="8" t="s">
        <v>12</v>
      </c>
      <c r="C19" s="9">
        <f t="shared" si="1"/>
        <v>45798</v>
      </c>
      <c r="D19" s="9" t="str">
        <f t="shared" si="0"/>
        <v>Wednesday</v>
      </c>
      <c r="E19" s="10" t="s">
        <v>19</v>
      </c>
      <c r="F19" s="11" t="s">
        <v>8</v>
      </c>
    </row>
    <row r="20" spans="1:6" ht="21.75" customHeight="1" x14ac:dyDescent="0.2">
      <c r="A20" s="24">
        <v>91</v>
      </c>
      <c r="B20" s="8" t="s">
        <v>13</v>
      </c>
      <c r="C20" s="9">
        <f t="shared" si="1"/>
        <v>45805</v>
      </c>
      <c r="D20" s="9" t="str">
        <f t="shared" si="0"/>
        <v>Wednesday</v>
      </c>
      <c r="E20" s="10" t="s">
        <v>19</v>
      </c>
      <c r="F20" s="11" t="s">
        <v>8</v>
      </c>
    </row>
    <row r="21" spans="1:6" ht="21.75" customHeight="1" x14ac:dyDescent="0.2">
      <c r="A21" s="24">
        <v>98</v>
      </c>
      <c r="B21" s="8" t="s">
        <v>14</v>
      </c>
      <c r="C21" s="9">
        <f t="shared" si="1"/>
        <v>45812</v>
      </c>
      <c r="D21" s="9" t="str">
        <f t="shared" si="0"/>
        <v>Wednesday</v>
      </c>
      <c r="E21" s="9" t="s">
        <v>24</v>
      </c>
      <c r="F21" s="13" t="s">
        <v>8</v>
      </c>
    </row>
    <row r="22" spans="1:6" ht="21.75" customHeight="1" x14ac:dyDescent="0.2">
      <c r="A22" s="24">
        <v>126</v>
      </c>
      <c r="B22" s="8" t="s">
        <v>28</v>
      </c>
      <c r="C22" s="9">
        <f t="shared" si="1"/>
        <v>45840</v>
      </c>
      <c r="D22" s="9" t="str">
        <f t="shared" si="0"/>
        <v>Wednesday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B2:F2"/>
    <mergeCell ref="C4:D4"/>
    <mergeCell ref="F4:F5"/>
    <mergeCell ref="C5:D5"/>
  </mergeCells>
  <pageMargins left="0.6692913385826772" right="0.55118110236220474" top="0.74803149606299213" bottom="0.98425196850393704" header="0.43307086614173229" footer="0.51181102362204722"/>
  <pageSetup paperSize="9" scale="98" orientation="portrait" r:id="rId1"/>
  <headerFooter alignWithMargins="0">
    <oddFooter>&amp;LProtocol: P.No. Cohort 1
Version 1, 24/03/2010 DRAFT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CE6E-866D-4A03-8BB3-F11038C7A796}">
  <sheetPr>
    <tabColor rgb="FFFF0000"/>
  </sheetPr>
  <dimension ref="A2:G48"/>
  <sheetViews>
    <sheetView zoomScaleNormal="100" workbookViewId="0">
      <selection activeCell="J19" sqref="J19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7" ht="15" x14ac:dyDescent="0.2">
      <c r="A2" s="2"/>
      <c r="B2" s="33" t="s">
        <v>35</v>
      </c>
      <c r="C2" s="33"/>
      <c r="D2" s="33"/>
      <c r="E2" s="33"/>
      <c r="F2" s="33"/>
    </row>
    <row r="3" spans="1:7" ht="15" x14ac:dyDescent="0.2">
      <c r="A3" s="2"/>
      <c r="C3" s="3"/>
      <c r="D3" s="4"/>
      <c r="E3" s="4"/>
      <c r="F3" s="5"/>
    </row>
    <row r="4" spans="1:7" ht="38.25" x14ac:dyDescent="0.2">
      <c r="A4" s="2"/>
      <c r="B4" s="21" t="s">
        <v>17</v>
      </c>
      <c r="C4" s="28" t="s">
        <v>26</v>
      </c>
      <c r="D4" s="29"/>
      <c r="E4" s="18" t="s">
        <v>15</v>
      </c>
      <c r="F4" s="30"/>
    </row>
    <row r="5" spans="1:7" ht="21.75" customHeight="1" x14ac:dyDescent="0.2">
      <c r="A5" s="6"/>
      <c r="B5" s="20">
        <v>45590</v>
      </c>
      <c r="C5" s="31"/>
      <c r="D5" s="32"/>
      <c r="E5" s="7"/>
      <c r="F5" s="30"/>
    </row>
    <row r="6" spans="1:7" ht="21.75" customHeight="1" x14ac:dyDescent="0.2">
      <c r="A6" s="6">
        <v>0</v>
      </c>
      <c r="B6" s="8" t="s">
        <v>18</v>
      </c>
      <c r="C6" s="22">
        <f>B5-A6</f>
        <v>45590</v>
      </c>
      <c r="D6" s="22" t="str">
        <f t="shared" ref="D6:D22" si="0">TEXT(C6, "Dddd")</f>
        <v>Friday</v>
      </c>
      <c r="E6" s="10" t="s">
        <v>24</v>
      </c>
      <c r="F6" s="11" t="s">
        <v>8</v>
      </c>
    </row>
    <row r="7" spans="1:7" ht="21.75" customHeight="1" x14ac:dyDescent="0.2">
      <c r="A7" s="2">
        <v>3</v>
      </c>
      <c r="B7" s="8" t="s">
        <v>0</v>
      </c>
      <c r="C7" s="9">
        <f>B5-A7+6</f>
        <v>45593</v>
      </c>
      <c r="D7" s="9" t="str">
        <f t="shared" si="0"/>
        <v>Monday</v>
      </c>
      <c r="E7" s="10" t="s">
        <v>24</v>
      </c>
      <c r="F7" s="11" t="s">
        <v>8</v>
      </c>
    </row>
    <row r="8" spans="1:7" ht="21.75" customHeight="1" x14ac:dyDescent="0.2">
      <c r="A8" s="2">
        <v>7</v>
      </c>
      <c r="B8" s="8" t="s">
        <v>1</v>
      </c>
      <c r="C8" s="9">
        <f t="shared" ref="C8:C22" si="1">$B$5+A8</f>
        <v>45597</v>
      </c>
      <c r="D8" s="9" t="str">
        <f t="shared" si="0"/>
        <v>Friday</v>
      </c>
      <c r="E8" s="10" t="s">
        <v>24</v>
      </c>
      <c r="F8" s="11" t="s">
        <v>8</v>
      </c>
    </row>
    <row r="9" spans="1:7" ht="21.75" customHeight="1" x14ac:dyDescent="0.2">
      <c r="A9" s="2">
        <v>14</v>
      </c>
      <c r="B9" s="8" t="s">
        <v>2</v>
      </c>
      <c r="C9" s="9">
        <f t="shared" si="1"/>
        <v>45604</v>
      </c>
      <c r="D9" s="9" t="str">
        <f t="shared" si="0"/>
        <v>Friday</v>
      </c>
      <c r="E9" s="10" t="s">
        <v>24</v>
      </c>
      <c r="F9" s="11" t="s">
        <v>8</v>
      </c>
    </row>
    <row r="10" spans="1:7" ht="21.75" customHeight="1" x14ac:dyDescent="0.2">
      <c r="A10" s="2">
        <v>20</v>
      </c>
      <c r="B10" s="8" t="s">
        <v>3</v>
      </c>
      <c r="C10" s="9">
        <f t="shared" si="1"/>
        <v>45610</v>
      </c>
      <c r="D10" s="9" t="str">
        <f t="shared" si="0"/>
        <v>Thursday</v>
      </c>
      <c r="E10" s="10" t="s">
        <v>24</v>
      </c>
      <c r="F10" s="11" t="s">
        <v>8</v>
      </c>
      <c r="G10" s="23" t="s">
        <v>27</v>
      </c>
    </row>
    <row r="11" spans="1:7" ht="21.75" customHeight="1" x14ac:dyDescent="0.2">
      <c r="A11" s="2">
        <v>28</v>
      </c>
      <c r="B11" s="8" t="s">
        <v>16</v>
      </c>
      <c r="C11" s="9">
        <f t="shared" si="1"/>
        <v>45618</v>
      </c>
      <c r="D11" s="9" t="str">
        <f t="shared" si="0"/>
        <v>Friday</v>
      </c>
      <c r="E11" s="10" t="s">
        <v>24</v>
      </c>
      <c r="F11" s="11" t="s">
        <v>8</v>
      </c>
    </row>
    <row r="12" spans="1:7" ht="21.75" customHeight="1" x14ac:dyDescent="0.2">
      <c r="A12" s="2">
        <v>35</v>
      </c>
      <c r="B12" s="8" t="s">
        <v>5</v>
      </c>
      <c r="C12" s="9">
        <f>$B$5+A12+1</f>
        <v>45626</v>
      </c>
      <c r="D12" s="9" t="str">
        <f t="shared" si="0"/>
        <v>Saturday</v>
      </c>
      <c r="E12" s="10" t="s">
        <v>24</v>
      </c>
      <c r="F12" s="11" t="s">
        <v>8</v>
      </c>
    </row>
    <row r="13" spans="1:7" ht="21.75" customHeight="1" x14ac:dyDescent="0.2">
      <c r="A13" s="2">
        <v>42</v>
      </c>
      <c r="B13" s="8" t="s">
        <v>4</v>
      </c>
      <c r="C13" s="9">
        <f t="shared" si="1"/>
        <v>45632</v>
      </c>
      <c r="D13" s="9" t="str">
        <f t="shared" si="0"/>
        <v>Friday</v>
      </c>
      <c r="E13" s="10" t="s">
        <v>19</v>
      </c>
      <c r="F13" s="11" t="s">
        <v>8</v>
      </c>
    </row>
    <row r="14" spans="1:7" ht="21.75" customHeight="1" x14ac:dyDescent="0.2">
      <c r="A14" s="2">
        <v>49</v>
      </c>
      <c r="B14" s="8" t="s">
        <v>6</v>
      </c>
      <c r="C14" s="9">
        <f t="shared" si="1"/>
        <v>45639</v>
      </c>
      <c r="D14" s="9" t="str">
        <f t="shared" si="0"/>
        <v>Friday</v>
      </c>
      <c r="E14" s="10" t="s">
        <v>19</v>
      </c>
      <c r="F14" s="11" t="s">
        <v>8</v>
      </c>
    </row>
    <row r="15" spans="1:7" ht="21.75" customHeight="1" x14ac:dyDescent="0.2">
      <c r="A15" s="2">
        <v>56</v>
      </c>
      <c r="B15" s="8" t="s">
        <v>7</v>
      </c>
      <c r="C15" s="9">
        <f t="shared" si="1"/>
        <v>45646</v>
      </c>
      <c r="D15" s="9" t="str">
        <f t="shared" si="0"/>
        <v>Friday</v>
      </c>
      <c r="E15" s="10" t="s">
        <v>19</v>
      </c>
      <c r="F15" s="11" t="s">
        <v>8</v>
      </c>
    </row>
    <row r="16" spans="1:7" ht="21.75" customHeight="1" x14ac:dyDescent="0.2">
      <c r="A16" s="2">
        <v>63</v>
      </c>
      <c r="B16" s="8" t="s">
        <v>9</v>
      </c>
      <c r="C16" s="9">
        <f>$B$5+A16</f>
        <v>45653</v>
      </c>
      <c r="D16" s="9" t="str">
        <f t="shared" si="0"/>
        <v>Friday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45660</v>
      </c>
      <c r="D17" s="9" t="str">
        <f t="shared" si="0"/>
        <v>Friday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45667</v>
      </c>
      <c r="D18" s="9" t="str">
        <f t="shared" si="0"/>
        <v>Friday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45674</v>
      </c>
      <c r="D19" s="9" t="str">
        <f t="shared" si="0"/>
        <v>Friday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45681</v>
      </c>
      <c r="D20" s="9" t="str">
        <f t="shared" si="0"/>
        <v>Friday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45688</v>
      </c>
      <c r="D21" s="9" t="str">
        <f t="shared" si="0"/>
        <v>Friday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45716</v>
      </c>
      <c r="D22" s="9" t="str">
        <f t="shared" si="0"/>
        <v>Friday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B2:F2"/>
    <mergeCell ref="C4:D4"/>
    <mergeCell ref="F4:F5"/>
    <mergeCell ref="C5:D5"/>
  </mergeCells>
  <pageMargins left="0.66929133858267698" right="0.55118110236220497" top="0.74803149606299202" bottom="0.98425196850393704" header="0.43307086614173201" footer="0.511811023622047"/>
  <pageSetup paperSize="9" scale="98" orientation="portrait" r:id="rId1"/>
  <headerFooter alignWithMargins="0">
    <oddFooter>Page &amp;P&amp;RQUAIL Visit Planners V1.0 - 02SEP2024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3424-EE05-4D2E-89A4-48CD22FF97B9}">
  <sheetPr>
    <tabColor rgb="FFFF0000"/>
  </sheetPr>
  <dimension ref="A2:G48"/>
  <sheetViews>
    <sheetView zoomScaleNormal="100" workbookViewId="0">
      <selection activeCell="L20" sqref="L20"/>
    </sheetView>
  </sheetViews>
  <sheetFormatPr defaultRowHeight="12.75" x14ac:dyDescent="0.2"/>
  <cols>
    <col min="1" max="1" width="4" style="1" customWidth="1"/>
    <col min="2" max="3" width="14.7109375" style="1" customWidth="1"/>
    <col min="4" max="4" width="14" style="1" customWidth="1"/>
    <col min="5" max="5" width="14.7109375" style="1" customWidth="1"/>
    <col min="6" max="6" width="27.42578125" style="1" customWidth="1"/>
    <col min="7" max="16384" width="9.140625" style="1"/>
  </cols>
  <sheetData>
    <row r="2" spans="1:7" ht="15" x14ac:dyDescent="0.2">
      <c r="A2" s="2"/>
      <c r="B2" s="33" t="s">
        <v>35</v>
      </c>
      <c r="C2" s="33"/>
      <c r="D2" s="33"/>
      <c r="E2" s="33"/>
      <c r="F2" s="33"/>
    </row>
    <row r="3" spans="1:7" ht="15" x14ac:dyDescent="0.2">
      <c r="A3" s="2"/>
      <c r="C3" s="3"/>
      <c r="D3" s="4"/>
      <c r="E3" s="4"/>
      <c r="F3" s="5"/>
    </row>
    <row r="4" spans="1:7" ht="38.25" x14ac:dyDescent="0.2">
      <c r="A4" s="2"/>
      <c r="B4" s="27" t="s">
        <v>17</v>
      </c>
      <c r="C4" s="28" t="s">
        <v>29</v>
      </c>
      <c r="D4" s="29"/>
      <c r="E4" s="18" t="s">
        <v>15</v>
      </c>
      <c r="F4" s="30"/>
    </row>
    <row r="5" spans="1:7" ht="21.75" customHeight="1" x14ac:dyDescent="0.2">
      <c r="A5" s="6"/>
      <c r="B5" s="26">
        <v>45614</v>
      </c>
      <c r="C5" s="31"/>
      <c r="D5" s="32"/>
      <c r="E5" s="7"/>
      <c r="F5" s="30"/>
    </row>
    <row r="6" spans="1:7" ht="21.75" customHeight="1" x14ac:dyDescent="0.2">
      <c r="A6" s="6">
        <v>0</v>
      </c>
      <c r="B6" s="8" t="s">
        <v>18</v>
      </c>
      <c r="C6" s="22">
        <f>B5-A6</f>
        <v>45614</v>
      </c>
      <c r="D6" s="22" t="str">
        <f t="shared" ref="D6:D22" si="0">TEXT(C6, "Dddd")</f>
        <v>Monday</v>
      </c>
      <c r="E6" s="10" t="s">
        <v>24</v>
      </c>
      <c r="F6" s="11" t="s">
        <v>8</v>
      </c>
    </row>
    <row r="7" spans="1:7" ht="21.75" customHeight="1" x14ac:dyDescent="0.2">
      <c r="A7" s="2">
        <v>3</v>
      </c>
      <c r="B7" s="8" t="s">
        <v>0</v>
      </c>
      <c r="C7" s="9">
        <f>B5-A7+6</f>
        <v>45617</v>
      </c>
      <c r="D7" s="9" t="str">
        <f t="shared" si="0"/>
        <v>Thursday</v>
      </c>
      <c r="E7" s="10" t="s">
        <v>24</v>
      </c>
      <c r="F7" s="11" t="s">
        <v>8</v>
      </c>
    </row>
    <row r="8" spans="1:7" ht="21.75" customHeight="1" x14ac:dyDescent="0.2">
      <c r="A8" s="2">
        <v>7</v>
      </c>
      <c r="B8" s="8" t="s">
        <v>1</v>
      </c>
      <c r="C8" s="9">
        <f t="shared" ref="C8:C22" si="1">$B$5+A8</f>
        <v>45621</v>
      </c>
      <c r="D8" s="9" t="str">
        <f t="shared" si="0"/>
        <v>Monday</v>
      </c>
      <c r="E8" s="10" t="s">
        <v>24</v>
      </c>
      <c r="F8" s="11" t="s">
        <v>8</v>
      </c>
    </row>
    <row r="9" spans="1:7" ht="21.75" customHeight="1" x14ac:dyDescent="0.2">
      <c r="A9" s="2">
        <v>14</v>
      </c>
      <c r="B9" s="8" t="s">
        <v>2</v>
      </c>
      <c r="C9" s="9">
        <f t="shared" si="1"/>
        <v>45628</v>
      </c>
      <c r="D9" s="9" t="str">
        <f t="shared" si="0"/>
        <v>Monday</v>
      </c>
      <c r="E9" s="10" t="s">
        <v>24</v>
      </c>
      <c r="F9" s="11" t="s">
        <v>8</v>
      </c>
    </row>
    <row r="10" spans="1:7" ht="21.75" customHeight="1" x14ac:dyDescent="0.2">
      <c r="A10" s="2">
        <v>21</v>
      </c>
      <c r="B10" s="8" t="s">
        <v>3</v>
      </c>
      <c r="C10" s="9">
        <f t="shared" si="1"/>
        <v>45635</v>
      </c>
      <c r="D10" s="9" t="str">
        <f t="shared" si="0"/>
        <v>Monday</v>
      </c>
      <c r="E10" s="10" t="s">
        <v>24</v>
      </c>
      <c r="F10" s="11" t="s">
        <v>8</v>
      </c>
    </row>
    <row r="11" spans="1:7" ht="21.75" customHeight="1" x14ac:dyDescent="0.2">
      <c r="A11" s="2">
        <v>28</v>
      </c>
      <c r="B11" s="8" t="s">
        <v>16</v>
      </c>
      <c r="C11" s="9">
        <f t="shared" si="1"/>
        <v>45642</v>
      </c>
      <c r="D11" s="9" t="str">
        <f t="shared" si="0"/>
        <v>Monday</v>
      </c>
      <c r="E11" s="10" t="s">
        <v>24</v>
      </c>
      <c r="F11" s="11" t="s">
        <v>8</v>
      </c>
    </row>
    <row r="12" spans="1:7" ht="21.75" customHeight="1" x14ac:dyDescent="0.2">
      <c r="A12" s="2">
        <v>35</v>
      </c>
      <c r="B12" s="8" t="s">
        <v>5</v>
      </c>
      <c r="C12" s="9">
        <f>$B$5+A12+1</f>
        <v>45650</v>
      </c>
      <c r="D12" s="9" t="str">
        <f t="shared" si="0"/>
        <v>Tuesday</v>
      </c>
      <c r="E12" s="10" t="s">
        <v>24</v>
      </c>
      <c r="F12" s="11" t="s">
        <v>8</v>
      </c>
    </row>
    <row r="13" spans="1:7" ht="21.75" customHeight="1" x14ac:dyDescent="0.2">
      <c r="A13" s="2">
        <v>42</v>
      </c>
      <c r="B13" s="8" t="s">
        <v>4</v>
      </c>
      <c r="C13" s="9">
        <f t="shared" si="1"/>
        <v>45656</v>
      </c>
      <c r="D13" s="9" t="str">
        <f t="shared" si="0"/>
        <v>Monday</v>
      </c>
      <c r="E13" s="10" t="s">
        <v>19</v>
      </c>
      <c r="F13" s="11" t="s">
        <v>8</v>
      </c>
      <c r="G13" s="23"/>
    </row>
    <row r="14" spans="1:7" ht="21.75" customHeight="1" x14ac:dyDescent="0.2">
      <c r="A14" s="2">
        <v>49</v>
      </c>
      <c r="B14" s="8" t="s">
        <v>6</v>
      </c>
      <c r="C14" s="9">
        <f t="shared" si="1"/>
        <v>45663</v>
      </c>
      <c r="D14" s="9" t="str">
        <f t="shared" si="0"/>
        <v>Monday</v>
      </c>
      <c r="E14" s="10" t="s">
        <v>19</v>
      </c>
      <c r="F14" s="11" t="s">
        <v>8</v>
      </c>
      <c r="G14" s="23"/>
    </row>
    <row r="15" spans="1:7" ht="21.75" customHeight="1" x14ac:dyDescent="0.2">
      <c r="A15" s="2">
        <v>56</v>
      </c>
      <c r="B15" s="8" t="s">
        <v>7</v>
      </c>
      <c r="C15" s="9">
        <f t="shared" si="1"/>
        <v>45670</v>
      </c>
      <c r="D15" s="9" t="str">
        <f t="shared" si="0"/>
        <v>Monday</v>
      </c>
      <c r="E15" s="10" t="s">
        <v>19</v>
      </c>
      <c r="F15" s="11" t="s">
        <v>8</v>
      </c>
    </row>
    <row r="16" spans="1:7" ht="21.75" customHeight="1" x14ac:dyDescent="0.2">
      <c r="A16" s="2">
        <v>63</v>
      </c>
      <c r="B16" s="8" t="s">
        <v>9</v>
      </c>
      <c r="C16" s="9">
        <f>$B$5+A16</f>
        <v>45677</v>
      </c>
      <c r="D16" s="9" t="str">
        <f t="shared" si="0"/>
        <v>Monday</v>
      </c>
      <c r="E16" s="10" t="s">
        <v>24</v>
      </c>
      <c r="F16" s="11" t="s">
        <v>8</v>
      </c>
    </row>
    <row r="17" spans="1:6" ht="21.75" customHeight="1" x14ac:dyDescent="0.2">
      <c r="A17" s="2">
        <v>70</v>
      </c>
      <c r="B17" s="8" t="s">
        <v>10</v>
      </c>
      <c r="C17" s="9">
        <f t="shared" si="1"/>
        <v>45684</v>
      </c>
      <c r="D17" s="9" t="str">
        <f t="shared" si="0"/>
        <v>Monday</v>
      </c>
      <c r="E17" s="10" t="s">
        <v>19</v>
      </c>
      <c r="F17" s="11" t="s">
        <v>8</v>
      </c>
    </row>
    <row r="18" spans="1:6" ht="21.75" customHeight="1" x14ac:dyDescent="0.2">
      <c r="A18" s="2">
        <v>77</v>
      </c>
      <c r="B18" s="8" t="s">
        <v>11</v>
      </c>
      <c r="C18" s="9">
        <f t="shared" si="1"/>
        <v>45691</v>
      </c>
      <c r="D18" s="9" t="str">
        <f t="shared" si="0"/>
        <v>Monday</v>
      </c>
      <c r="E18" s="10" t="s">
        <v>19</v>
      </c>
      <c r="F18" s="11" t="s">
        <v>8</v>
      </c>
    </row>
    <row r="19" spans="1:6" ht="21.75" customHeight="1" x14ac:dyDescent="0.2">
      <c r="A19" s="2">
        <v>84</v>
      </c>
      <c r="B19" s="8" t="s">
        <v>12</v>
      </c>
      <c r="C19" s="9">
        <f t="shared" si="1"/>
        <v>45698</v>
      </c>
      <c r="D19" s="9" t="str">
        <f t="shared" si="0"/>
        <v>Monday</v>
      </c>
      <c r="E19" s="10" t="s">
        <v>19</v>
      </c>
      <c r="F19" s="11" t="s">
        <v>8</v>
      </c>
    </row>
    <row r="20" spans="1:6" ht="21.75" customHeight="1" x14ac:dyDescent="0.2">
      <c r="A20" s="2">
        <v>91</v>
      </c>
      <c r="B20" s="8" t="s">
        <v>13</v>
      </c>
      <c r="C20" s="9">
        <f t="shared" si="1"/>
        <v>45705</v>
      </c>
      <c r="D20" s="9" t="str">
        <f t="shared" si="0"/>
        <v>Monday</v>
      </c>
      <c r="E20" s="10" t="s">
        <v>19</v>
      </c>
      <c r="F20" s="11" t="s">
        <v>8</v>
      </c>
    </row>
    <row r="21" spans="1:6" ht="21.75" customHeight="1" x14ac:dyDescent="0.2">
      <c r="A21" s="2">
        <v>98</v>
      </c>
      <c r="B21" s="8" t="s">
        <v>14</v>
      </c>
      <c r="C21" s="9">
        <f t="shared" si="1"/>
        <v>45712</v>
      </c>
      <c r="D21" s="9" t="str">
        <f t="shared" si="0"/>
        <v>Monday</v>
      </c>
      <c r="E21" s="9" t="s">
        <v>24</v>
      </c>
      <c r="F21" s="13" t="s">
        <v>8</v>
      </c>
    </row>
    <row r="22" spans="1:6" ht="21.75" customHeight="1" x14ac:dyDescent="0.2">
      <c r="A22" s="2">
        <v>126</v>
      </c>
      <c r="B22" s="8" t="s">
        <v>28</v>
      </c>
      <c r="C22" s="9">
        <f t="shared" si="1"/>
        <v>45740</v>
      </c>
      <c r="D22" s="9" t="str">
        <f t="shared" si="0"/>
        <v>Monday</v>
      </c>
      <c r="E22" s="9" t="s">
        <v>24</v>
      </c>
      <c r="F22" s="13" t="s">
        <v>8</v>
      </c>
    </row>
    <row r="23" spans="1:6" ht="21.75" customHeight="1" x14ac:dyDescent="0.2">
      <c r="B23" s="14"/>
      <c r="C23" s="15"/>
      <c r="D23" s="15"/>
      <c r="E23" s="15"/>
      <c r="F23" s="16"/>
    </row>
    <row r="24" spans="1:6" ht="21.75" customHeight="1" x14ac:dyDescent="0.2">
      <c r="B24" s="14"/>
      <c r="C24" s="15"/>
      <c r="D24" s="15"/>
      <c r="E24" s="15"/>
      <c r="F24" s="16"/>
    </row>
    <row r="25" spans="1:6" ht="21.75" customHeight="1" x14ac:dyDescent="0.2">
      <c r="B25" s="14"/>
      <c r="C25" s="15"/>
      <c r="D25" s="15"/>
      <c r="E25" s="15"/>
      <c r="F25" s="16"/>
    </row>
    <row r="26" spans="1:6" ht="21.75" customHeight="1" x14ac:dyDescent="0.2">
      <c r="B26" s="14"/>
      <c r="C26" s="15"/>
      <c r="D26" s="15"/>
      <c r="E26" s="15"/>
      <c r="F26" s="16"/>
    </row>
    <row r="27" spans="1:6" ht="21.75" customHeight="1" x14ac:dyDescent="0.2">
      <c r="B27" s="14"/>
      <c r="C27" s="15"/>
      <c r="D27" s="15"/>
      <c r="E27" s="15"/>
      <c r="F27" s="16"/>
    </row>
    <row r="28" spans="1:6" ht="21.75" customHeight="1" x14ac:dyDescent="0.2">
      <c r="B28" s="14"/>
      <c r="C28" s="15"/>
      <c r="D28" s="15"/>
      <c r="E28" s="15"/>
      <c r="F28" s="16"/>
    </row>
    <row r="29" spans="1:6" ht="21.75" customHeight="1" x14ac:dyDescent="0.2">
      <c r="B29" s="14"/>
      <c r="C29" s="15"/>
      <c r="D29" s="15"/>
      <c r="E29" s="15"/>
      <c r="F29" s="16"/>
    </row>
    <row r="30" spans="1:6" ht="21.75" customHeight="1" x14ac:dyDescent="0.2">
      <c r="B30" s="14"/>
      <c r="C30" s="15"/>
      <c r="D30" s="15"/>
      <c r="E30" s="15"/>
      <c r="F30" s="16"/>
    </row>
    <row r="31" spans="1:6" ht="21.75" customHeight="1" x14ac:dyDescent="0.2">
      <c r="B31" s="14"/>
      <c r="C31" s="15"/>
      <c r="D31" s="15"/>
      <c r="E31" s="15"/>
      <c r="F31" s="16"/>
    </row>
    <row r="32" spans="1:6" ht="21.75" customHeight="1" x14ac:dyDescent="0.2">
      <c r="B32" s="14"/>
      <c r="C32" s="15"/>
      <c r="D32" s="15"/>
      <c r="E32" s="15"/>
      <c r="F32" s="16"/>
    </row>
    <row r="33" spans="2:6" ht="21.75" customHeight="1" x14ac:dyDescent="0.2">
      <c r="B33" s="14"/>
      <c r="C33" s="15"/>
      <c r="D33" s="15"/>
      <c r="E33" s="15"/>
      <c r="F33" s="16"/>
    </row>
    <row r="34" spans="2:6" ht="21.75" customHeight="1" x14ac:dyDescent="0.2">
      <c r="B34" s="14"/>
      <c r="C34" s="15"/>
      <c r="D34" s="15"/>
      <c r="E34" s="15"/>
      <c r="F34" s="16"/>
    </row>
    <row r="35" spans="2:6" ht="21.75" customHeight="1" x14ac:dyDescent="0.2">
      <c r="B35" s="14"/>
      <c r="C35" s="15"/>
      <c r="D35" s="15"/>
      <c r="E35" s="15"/>
      <c r="F35" s="16"/>
    </row>
    <row r="36" spans="2:6" ht="21.75" customHeight="1" x14ac:dyDescent="0.2">
      <c r="B36" s="14"/>
      <c r="C36" s="15"/>
      <c r="D36" s="15"/>
      <c r="E36" s="15"/>
      <c r="F36" s="16"/>
    </row>
    <row r="37" spans="2:6" ht="21.75" customHeight="1" x14ac:dyDescent="0.2">
      <c r="B37" s="14"/>
      <c r="C37" s="15"/>
      <c r="D37" s="15"/>
      <c r="E37" s="15"/>
      <c r="F37" s="16"/>
    </row>
    <row r="38" spans="2:6" ht="21.75" customHeight="1" x14ac:dyDescent="0.2">
      <c r="B38" s="14"/>
      <c r="C38" s="15"/>
      <c r="D38" s="15"/>
      <c r="E38" s="15"/>
      <c r="F38" s="16"/>
    </row>
    <row r="39" spans="2:6" ht="21.75" customHeight="1" x14ac:dyDescent="0.2">
      <c r="B39" s="14"/>
      <c r="C39" s="15"/>
      <c r="D39" s="15"/>
      <c r="E39" s="15"/>
      <c r="F39" s="16"/>
    </row>
    <row r="40" spans="2:6" ht="21.75" customHeight="1" x14ac:dyDescent="0.2">
      <c r="B40" s="14"/>
      <c r="C40" s="15"/>
      <c r="D40" s="15"/>
      <c r="E40" s="15"/>
      <c r="F40" s="16"/>
    </row>
    <row r="41" spans="2:6" ht="21.75" customHeight="1" x14ac:dyDescent="0.2">
      <c r="B41" s="14"/>
      <c r="C41" s="15"/>
      <c r="D41" s="15"/>
      <c r="E41" s="15"/>
      <c r="F41" s="16"/>
    </row>
    <row r="42" spans="2:6" ht="21.75" customHeight="1" x14ac:dyDescent="0.2">
      <c r="B42" s="14"/>
      <c r="C42" s="15"/>
      <c r="D42" s="15"/>
      <c r="E42" s="15"/>
      <c r="F42" s="16"/>
    </row>
    <row r="43" spans="2:6" ht="21.75" customHeight="1" x14ac:dyDescent="0.2">
      <c r="B43" s="14"/>
      <c r="C43" s="15"/>
      <c r="D43" s="15"/>
      <c r="E43" s="15"/>
      <c r="F43" s="16"/>
    </row>
    <row r="44" spans="2:6" ht="21.75" customHeight="1" x14ac:dyDescent="0.2">
      <c r="B44" s="14"/>
      <c r="C44" s="15"/>
      <c r="D44" s="15"/>
      <c r="E44" s="15"/>
      <c r="F44" s="16"/>
    </row>
    <row r="45" spans="2:6" ht="21.75" customHeight="1" x14ac:dyDescent="0.2">
      <c r="B45" s="14"/>
      <c r="C45" s="15"/>
      <c r="D45" s="15"/>
      <c r="E45" s="15"/>
      <c r="F45" s="16"/>
    </row>
    <row r="46" spans="2:6" ht="21.75" customHeight="1" x14ac:dyDescent="0.2">
      <c r="B46" s="14"/>
      <c r="C46" s="15"/>
      <c r="D46" s="15"/>
      <c r="E46" s="15"/>
      <c r="F46" s="17"/>
    </row>
    <row r="47" spans="2:6" ht="21.75" customHeight="1" x14ac:dyDescent="0.2">
      <c r="B47" s="14"/>
      <c r="C47" s="15"/>
      <c r="D47" s="15"/>
      <c r="E47" s="15"/>
      <c r="F47" s="17"/>
    </row>
    <row r="48" spans="2:6" ht="21.75" customHeight="1" x14ac:dyDescent="0.2">
      <c r="B48" s="14"/>
      <c r="C48" s="15"/>
      <c r="D48" s="15"/>
      <c r="E48" s="15"/>
      <c r="F48" s="17"/>
    </row>
  </sheetData>
  <mergeCells count="4">
    <mergeCell ref="B2:F2"/>
    <mergeCell ref="C4:D4"/>
    <mergeCell ref="F4:F5"/>
    <mergeCell ref="C5:D5"/>
  </mergeCells>
  <pageMargins left="0.66929133858267698" right="0.55118110236220497" top="0.74803149606299202" bottom="0.98425196850393704" header="0.43307086614173201" footer="0.511811023622047"/>
  <pageSetup paperSize="9" scale="98" orientation="portrait" r:id="rId1"/>
  <headerFooter alignWithMargins="0">
    <oddFooter>Page &amp;P&amp;RQUAIL Visit Planners V1.0 - 02SEP2024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CB1a</vt:lpstr>
      <vt:lpstr>CB1b</vt:lpstr>
      <vt:lpstr>CB1c</vt:lpstr>
      <vt:lpstr>CB1f</vt:lpstr>
      <vt:lpstr>CB1g</vt:lpstr>
      <vt:lpstr>CB1h</vt:lpstr>
      <vt:lpstr>CB1i</vt:lpstr>
      <vt:lpstr>CB1ax CXL</vt:lpstr>
      <vt:lpstr>CB1bx CXL</vt:lpstr>
      <vt:lpstr>CB1d CXL</vt:lpstr>
      <vt:lpstr>CB1e CXL </vt:lpstr>
      <vt:lpstr>CB1ga CXL</vt:lpstr>
      <vt:lpstr>CB1a!Print_Area</vt:lpstr>
      <vt:lpstr>'CB1ax CXL'!Print_Area</vt:lpstr>
      <vt:lpstr>CB1b!Print_Area</vt:lpstr>
      <vt:lpstr>'CB1bx CXL'!Print_Area</vt:lpstr>
      <vt:lpstr>CB1c!Print_Area</vt:lpstr>
      <vt:lpstr>'CB1d CXL'!Print_Area</vt:lpstr>
      <vt:lpstr>'CB1e CXL '!Print_Area</vt:lpstr>
      <vt:lpstr>CB1f!Print_Area</vt:lpstr>
      <vt:lpstr>CB1g!Print_Area</vt:lpstr>
      <vt:lpstr>'CB1ga CXL'!Print_Area</vt:lpstr>
      <vt:lpstr>CB1h!Print_Area</vt:lpstr>
      <vt:lpstr>CB1i!Print_Area</vt:lpstr>
    </vt:vector>
  </TitlesOfParts>
  <Company>Christchurch Clinical Studies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Erum Hafeez</dc:creator>
  <cp:lastModifiedBy>Daisy Cath</cp:lastModifiedBy>
  <cp:lastPrinted>2024-10-23T20:34:52Z</cp:lastPrinted>
  <dcterms:created xsi:type="dcterms:W3CDTF">2006-09-14T01:55:05Z</dcterms:created>
  <dcterms:modified xsi:type="dcterms:W3CDTF">2025-02-09T19:55:08Z</dcterms:modified>
</cp:coreProperties>
</file>